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'Бюджет'!$K$32</definedName>
  </definedNames>
  <calcPr fullCalcOnLoad="1"/>
</workbook>
</file>

<file path=xl/sharedStrings.xml><?xml version="1.0" encoding="utf-8"?>
<sst xmlns="http://schemas.openxmlformats.org/spreadsheetml/2006/main" count="40" uniqueCount="40">
  <si>
    <t>Управление финансов администрации Починковского муниципального района Нижегородской области</t>
  </si>
  <si>
    <t>(наименование органа, исполняющего бюджет)</t>
  </si>
  <si>
    <t>руб.</t>
  </si>
  <si>
    <t>КЦСР</t>
  </si>
  <si>
    <t>0100000000</t>
  </si>
  <si>
    <t>0200000000</t>
  </si>
  <si>
    <t>0300000000</t>
  </si>
  <si>
    <t>0400000000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</si>
  <si>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</si>
  <si>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</si>
  <si>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</si>
  <si>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</si>
  <si>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</si>
  <si>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</si>
  <si>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</si>
  <si>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</si>
  <si>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</si>
  <si>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Итого</t>
  </si>
  <si>
    <t>Первон план на 2016 год</t>
  </si>
  <si>
    <t>% отклонения</t>
  </si>
  <si>
    <t>Отклонение</t>
  </si>
  <si>
    <t>Уточнен. план на 2016 год</t>
  </si>
  <si>
    <t>1900000000</t>
  </si>
  <si>
    <t xml:space="preserve">Аналитическая таблица по объемам финансирования муниципальных </t>
  </si>
  <si>
    <t>программ за 2016 год</t>
  </si>
  <si>
    <t>Муниципальная программа "Развитие образования в Починковском муниципальном районе на 2015-2016 годы и на период до 2020 года"</t>
  </si>
  <si>
    <t>МП"Пожарная безопасность Починковского муниципального района на 2014-2016 гг."</t>
  </si>
  <si>
    <t>МП"Улучшение условий и охраны труда в Починковском муниципальном районе на 2016-2018 годы"</t>
  </si>
  <si>
    <t>МП "Комплексное развитие систем коммунальной инфраструктуры Починковского муниципального района Нижегородской области на период 2016-2020г.г. И на перспективу до 2025 года"</t>
  </si>
  <si>
    <t>МП"Комплексные меры противодействия злоупотреблению наркотиками и их незаконному обороту" на 2015-2016гг."</t>
  </si>
  <si>
    <t>МП "Приобретение в лизинг коммунальной (специализированной) техники для нужд муниципального бюджетного учреждения "Эксплуатационно-хозяйственный отдел" на 2013-2016 годы"</t>
  </si>
  <si>
    <t>МП "Развитие культуры Починковского муниципального района на 2014-2016 годы"</t>
  </si>
  <si>
    <t>МП"Профилактика безнадзорности и правонарушений несовершеннолетних 2014-2016 гг"</t>
  </si>
  <si>
    <t>МП "Обеспечение населения Починковского муниципального района доступным и комфортным жильём на период 2015-2017 годов"</t>
  </si>
  <si>
    <t>МП "Развитие физической культуры и спорта в Починковском районе на 2015-2017годы"</t>
  </si>
  <si>
    <t>Муниципальная программа «Развитие агропромышленного комплекса Починковского муниципального района Нижегородской области</t>
  </si>
  <si>
    <t>Муниципальная программа "Управление муниципальными финансами Починковского муниципального района Нижегородской области</t>
  </si>
  <si>
    <t>МП "Организация общественных работ и временного трудоустройства несовершеннолетних граждан в возрасте от 14 до 18 лет на 2015-2017 год"</t>
  </si>
  <si>
    <t>МП " Обеспечение жильём молодых семей Починковского муниципального района Нижегородской области на 2015-2017 годы"</t>
  </si>
  <si>
    <t>Наименование программ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</si>
</sst>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0.000"/>
    <numFmt numFmtId="174" formatCode="0.0"/>
  </numFmts>
  <fonts count="41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2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12" xfId="0" applyNumberFormat="1" applyFont="1" applyBorder="1" applyAlignment="1" applyProtection="1">
      <alignment horizontal="center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/>
      <protection/>
    </xf>
    <xf numFmtId="0" fontId="0" fillId="0" borderId="10" xfId="0" applyBorder="1" applyAlignment="1">
      <alignment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174" fontId="0" fillId="0" borderId="10" xfId="0" applyNumberFormat="1" applyBorder="1" applyAlignment="1">
      <alignment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 wrapText="1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" fontId="5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6" fillId="0" borderId="10" xfId="0" applyFont="1" applyBorder="1" applyAlignment="1">
      <alignment wrapText="1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49" fontId="5" fillId="0" borderId="16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7"/>
  <sheetViews>
    <sheetView showGridLines="0" tabSelected="1" zoomScale="130" zoomScaleNormal="130" zoomScalePageLayoutView="0" workbookViewId="0" topLeftCell="A1">
      <selection activeCell="A4" sqref="A4:A5"/>
    </sheetView>
  </sheetViews>
  <sheetFormatPr defaultColWidth="9.140625" defaultRowHeight="12.75" customHeight="1"/>
  <cols>
    <col min="1" max="2" width="20.7109375" style="0" customWidth="1"/>
    <col min="3" max="3" width="15.421875" style="0" customWidth="1"/>
    <col min="4" max="4" width="11.8515625" style="0" bestFit="1" customWidth="1"/>
    <col min="5" max="7" width="9.140625" style="0" customWidth="1"/>
    <col min="8" max="8" width="13.140625" style="0" customWidth="1"/>
    <col min="9" max="11" width="9.140625" style="0" customWidth="1"/>
  </cols>
  <sheetData>
    <row r="1" spans="1:11" ht="12.75">
      <c r="A1" s="29" t="s">
        <v>0</v>
      </c>
      <c r="B1" s="29"/>
      <c r="C1" s="29"/>
      <c r="D1" s="29"/>
      <c r="E1" s="29"/>
      <c r="F1" s="29"/>
      <c r="G1" s="29"/>
      <c r="H1" s="1"/>
      <c r="I1" s="1"/>
      <c r="J1" s="1"/>
      <c r="K1" s="1"/>
    </row>
    <row r="2" spans="1:11" ht="12.75">
      <c r="A2" s="2" t="s">
        <v>1</v>
      </c>
      <c r="B2" s="2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3"/>
      <c r="B3" s="3"/>
      <c r="C3" s="4"/>
      <c r="D3" s="4"/>
      <c r="E3" s="4"/>
      <c r="F3" s="4"/>
      <c r="G3" s="4"/>
      <c r="H3" s="4"/>
      <c r="I3" s="4"/>
      <c r="J3" s="4"/>
      <c r="K3" s="4"/>
    </row>
    <row r="4" spans="1:11" ht="14.25">
      <c r="A4" s="25" t="s">
        <v>23</v>
      </c>
      <c r="B4" s="25"/>
      <c r="C4" s="4"/>
      <c r="D4" s="4"/>
      <c r="E4" s="4"/>
      <c r="F4" s="5"/>
      <c r="G4" s="4"/>
      <c r="H4" s="5"/>
      <c r="I4" s="5"/>
      <c r="J4" s="4"/>
      <c r="K4" s="4"/>
    </row>
    <row r="5" spans="1:11" ht="12.75">
      <c r="A5" s="26" t="s">
        <v>24</v>
      </c>
      <c r="B5" s="26"/>
      <c r="C5" s="1"/>
      <c r="D5" s="1"/>
      <c r="E5" s="1"/>
      <c r="F5" s="1"/>
      <c r="G5" s="1"/>
      <c r="H5" s="1"/>
      <c r="I5" s="1"/>
      <c r="J5" s="1"/>
      <c r="K5" s="1"/>
    </row>
    <row r="6" spans="1:11" ht="10.5" customHeight="1">
      <c r="A6" s="30"/>
      <c r="B6" s="30"/>
      <c r="C6" s="31"/>
      <c r="D6" s="31"/>
      <c r="E6" s="31"/>
      <c r="F6" s="31"/>
      <c r="G6" s="31"/>
      <c r="H6" s="31"/>
      <c r="I6" s="31"/>
      <c r="J6" s="6"/>
      <c r="K6" s="6"/>
    </row>
    <row r="7" spans="1:8" ht="12.75" hidden="1">
      <c r="A7" s="30"/>
      <c r="B7" s="30"/>
      <c r="C7" s="31"/>
      <c r="D7" s="31"/>
      <c r="E7" s="31"/>
      <c r="F7" s="31"/>
      <c r="G7" s="31"/>
      <c r="H7" s="31"/>
    </row>
    <row r="8" spans="1:8" ht="12.75" hidden="1">
      <c r="A8" s="30"/>
      <c r="B8" s="30"/>
      <c r="C8" s="31"/>
      <c r="D8" s="31"/>
      <c r="E8" s="31"/>
      <c r="F8" s="31"/>
      <c r="G8" s="31"/>
      <c r="H8" s="31"/>
    </row>
    <row r="9" spans="1:8" ht="12.75" hidden="1">
      <c r="A9" s="30"/>
      <c r="B9" s="30"/>
      <c r="C9" s="31"/>
      <c r="D9" s="31"/>
      <c r="E9" s="31"/>
      <c r="F9" s="31"/>
      <c r="G9" s="31"/>
      <c r="H9" s="31"/>
    </row>
    <row r="10" spans="1:8" ht="12.75" hidden="1">
      <c r="A10" s="30"/>
      <c r="B10" s="30"/>
      <c r="C10" s="31"/>
      <c r="D10" s="31"/>
      <c r="E10" s="31"/>
      <c r="F10" s="31"/>
      <c r="G10" s="31"/>
      <c r="H10" s="31"/>
    </row>
    <row r="11" spans="1:11" ht="12.75">
      <c r="A11" s="7" t="s">
        <v>2</v>
      </c>
      <c r="B11" s="7"/>
      <c r="C11" s="7"/>
      <c r="D11" s="7"/>
      <c r="E11" s="7"/>
      <c r="F11" s="7"/>
      <c r="G11" s="7"/>
      <c r="H11" s="7"/>
      <c r="I11" s="7"/>
      <c r="J11" s="1"/>
      <c r="K11" s="1"/>
    </row>
    <row r="12" spans="1:6" ht="38.25">
      <c r="A12" s="8" t="s">
        <v>3</v>
      </c>
      <c r="B12" s="12" t="s">
        <v>39</v>
      </c>
      <c r="C12" s="12" t="s">
        <v>18</v>
      </c>
      <c r="D12" s="16" t="s">
        <v>21</v>
      </c>
      <c r="E12" s="24" t="s">
        <v>19</v>
      </c>
      <c r="F12" s="24" t="s">
        <v>20</v>
      </c>
    </row>
    <row r="13" spans="1:6" ht="78.75">
      <c r="A13" s="9" t="s">
        <v>4</v>
      </c>
      <c r="B13" s="28" t="s">
        <v>25</v>
      </c>
      <c r="C13" s="13">
        <v>391398344</v>
      </c>
      <c r="D13" s="10">
        <v>400400904.12</v>
      </c>
      <c r="E13" s="17">
        <f>D13/C13*100</f>
        <v>102.30010173982748</v>
      </c>
      <c r="F13" s="17">
        <f>E13-100</f>
        <v>2.3001017398274826</v>
      </c>
    </row>
    <row r="14" spans="1:6" ht="56.25">
      <c r="A14" s="9" t="s">
        <v>5</v>
      </c>
      <c r="B14" s="28" t="s">
        <v>26</v>
      </c>
      <c r="C14" s="13">
        <v>30000</v>
      </c>
      <c r="D14" s="10">
        <v>30000</v>
      </c>
      <c r="E14" s="17">
        <f aca="true" t="shared" si="0" ref="E14:E27">D14/C14*100</f>
        <v>100</v>
      </c>
      <c r="F14" s="17">
        <f aca="true" t="shared" si="1" ref="F14:F27">E14-100</f>
        <v>0</v>
      </c>
    </row>
    <row r="15" spans="1:6" ht="56.25">
      <c r="A15" s="9" t="s">
        <v>6</v>
      </c>
      <c r="B15" s="28" t="s">
        <v>27</v>
      </c>
      <c r="C15" s="13">
        <v>1516506</v>
      </c>
      <c r="D15" s="10">
        <v>1310743</v>
      </c>
      <c r="E15" s="17">
        <f t="shared" si="0"/>
        <v>86.43177145359134</v>
      </c>
      <c r="F15" s="17">
        <f t="shared" si="1"/>
        <v>-13.568228546408662</v>
      </c>
    </row>
    <row r="16" spans="1:6" ht="112.5">
      <c r="A16" s="9" t="s">
        <v>7</v>
      </c>
      <c r="B16" s="28" t="s">
        <v>28</v>
      </c>
      <c r="C16" s="13">
        <v>1680000</v>
      </c>
      <c r="D16" s="10">
        <v>11679285.16</v>
      </c>
      <c r="E16" s="17">
        <f t="shared" si="0"/>
        <v>695.1955452380952</v>
      </c>
      <c r="F16" s="17">
        <f t="shared" si="1"/>
        <v>595.1955452380952</v>
      </c>
    </row>
    <row r="17" spans="1:6" ht="67.5">
      <c r="A17" s="9" t="s">
        <v>8</v>
      </c>
      <c r="B17" s="28" t="s">
        <v>29</v>
      </c>
      <c r="C17" s="13">
        <v>5000</v>
      </c>
      <c r="D17" s="10">
        <v>5000</v>
      </c>
      <c r="E17" s="17">
        <f t="shared" si="0"/>
        <v>100</v>
      </c>
      <c r="F17" s="17">
        <f t="shared" si="1"/>
        <v>0</v>
      </c>
    </row>
    <row r="18" spans="1:6" ht="101.25">
      <c r="A18" s="9" t="s">
        <v>9</v>
      </c>
      <c r="B18" s="28" t="s">
        <v>30</v>
      </c>
      <c r="C18" s="13">
        <v>2851803.64</v>
      </c>
      <c r="D18" s="10">
        <v>2851803.64</v>
      </c>
      <c r="E18" s="17">
        <f t="shared" si="0"/>
        <v>100</v>
      </c>
      <c r="F18" s="17">
        <f t="shared" si="1"/>
        <v>0</v>
      </c>
    </row>
    <row r="19" spans="1:6" ht="67.5">
      <c r="A19" s="9" t="s">
        <v>10</v>
      </c>
      <c r="B19" s="28" t="s">
        <v>38</v>
      </c>
      <c r="C19" s="13">
        <v>1650000</v>
      </c>
      <c r="D19" s="15">
        <v>0</v>
      </c>
      <c r="E19" s="17">
        <f t="shared" si="0"/>
        <v>0</v>
      </c>
      <c r="F19" s="17">
        <f t="shared" si="1"/>
        <v>-100</v>
      </c>
    </row>
    <row r="20" spans="1:6" ht="45">
      <c r="A20" s="9" t="s">
        <v>11</v>
      </c>
      <c r="B20" s="28" t="s">
        <v>31</v>
      </c>
      <c r="C20" s="13">
        <v>72025944</v>
      </c>
      <c r="D20" s="10">
        <v>72184744</v>
      </c>
      <c r="E20" s="17">
        <f t="shared" si="0"/>
        <v>100.22047611066367</v>
      </c>
      <c r="F20" s="17">
        <f t="shared" si="1"/>
        <v>0.22047611066366812</v>
      </c>
    </row>
    <row r="21" spans="1:6" ht="56.25">
      <c r="A21" s="9" t="s">
        <v>12</v>
      </c>
      <c r="B21" s="28" t="s">
        <v>32</v>
      </c>
      <c r="C21" s="13">
        <v>12000</v>
      </c>
      <c r="D21" s="10">
        <v>12000</v>
      </c>
      <c r="E21" s="17">
        <f t="shared" si="0"/>
        <v>100</v>
      </c>
      <c r="F21" s="17">
        <f t="shared" si="1"/>
        <v>0</v>
      </c>
    </row>
    <row r="22" spans="1:6" ht="67.5">
      <c r="A22" s="9" t="s">
        <v>13</v>
      </c>
      <c r="B22" s="28" t="s">
        <v>33</v>
      </c>
      <c r="C22" s="13">
        <v>355000</v>
      </c>
      <c r="D22" s="10">
        <v>3994704</v>
      </c>
      <c r="E22" s="17">
        <f t="shared" si="0"/>
        <v>1125.268732394366</v>
      </c>
      <c r="F22" s="17">
        <f t="shared" si="1"/>
        <v>1025.268732394366</v>
      </c>
    </row>
    <row r="23" spans="1:6" ht="45">
      <c r="A23" s="9" t="s">
        <v>14</v>
      </c>
      <c r="B23" s="28" t="s">
        <v>34</v>
      </c>
      <c r="C23" s="13">
        <v>1427556</v>
      </c>
      <c r="D23" s="10">
        <v>1427556</v>
      </c>
      <c r="E23" s="17">
        <f t="shared" si="0"/>
        <v>100</v>
      </c>
      <c r="F23" s="17">
        <f t="shared" si="1"/>
        <v>0</v>
      </c>
    </row>
    <row r="24" spans="1:6" ht="67.5">
      <c r="A24" s="9" t="s">
        <v>15</v>
      </c>
      <c r="B24" s="28" t="s">
        <v>35</v>
      </c>
      <c r="C24" s="13">
        <v>62687500</v>
      </c>
      <c r="D24" s="10">
        <v>62722937</v>
      </c>
      <c r="E24" s="17">
        <f t="shared" si="0"/>
        <v>100.05652961116651</v>
      </c>
      <c r="F24" s="17">
        <f t="shared" si="1"/>
        <v>0.05652961116651056</v>
      </c>
    </row>
    <row r="25" spans="1:6" ht="78.75">
      <c r="A25" s="9" t="s">
        <v>16</v>
      </c>
      <c r="B25" s="28" t="s">
        <v>36</v>
      </c>
      <c r="C25" s="13">
        <v>38931044</v>
      </c>
      <c r="D25" s="10">
        <v>39067244</v>
      </c>
      <c r="E25" s="17">
        <f t="shared" si="0"/>
        <v>100.34984933874365</v>
      </c>
      <c r="F25" s="17">
        <f t="shared" si="1"/>
        <v>0.34984933874365254</v>
      </c>
    </row>
    <row r="26" spans="1:6" ht="90">
      <c r="A26" s="9" t="s">
        <v>22</v>
      </c>
      <c r="B26" s="28" t="s">
        <v>37</v>
      </c>
      <c r="C26" s="13">
        <v>0</v>
      </c>
      <c r="D26" s="10">
        <v>263550</v>
      </c>
      <c r="E26" s="17"/>
      <c r="F26" s="17">
        <f t="shared" si="1"/>
        <v>-100</v>
      </c>
    </row>
    <row r="27" spans="1:6" ht="12.75">
      <c r="A27" s="11" t="s">
        <v>17</v>
      </c>
      <c r="B27" s="27"/>
      <c r="C27" s="14">
        <f>SUM(C13:C26)</f>
        <v>574570697.64</v>
      </c>
      <c r="D27" s="14">
        <f>SUM(D13:D26)</f>
        <v>595950470.9200001</v>
      </c>
      <c r="E27" s="17">
        <f t="shared" si="0"/>
        <v>103.72099958591964</v>
      </c>
      <c r="F27" s="17">
        <f t="shared" si="1"/>
        <v>3.7209995859196425</v>
      </c>
    </row>
    <row r="31" spans="1:3" ht="12.75" customHeight="1">
      <c r="A31" s="18"/>
      <c r="B31" s="18"/>
      <c r="C31" s="18"/>
    </row>
    <row r="32" spans="1:3" ht="12.75" customHeight="1">
      <c r="A32" s="19"/>
      <c r="B32" s="19"/>
      <c r="C32" s="20"/>
    </row>
    <row r="33" spans="1:3" ht="12.75" customHeight="1">
      <c r="A33" s="19"/>
      <c r="B33" s="19"/>
      <c r="C33" s="20"/>
    </row>
    <row r="34" spans="1:3" ht="12.75" customHeight="1">
      <c r="A34" s="19"/>
      <c r="B34" s="19"/>
      <c r="C34" s="20"/>
    </row>
    <row r="35" spans="1:3" ht="12.75" customHeight="1">
      <c r="A35" s="19"/>
      <c r="B35" s="19"/>
      <c r="C35" s="20"/>
    </row>
    <row r="36" spans="1:3" ht="12.75" customHeight="1">
      <c r="A36" s="19"/>
      <c r="B36" s="19"/>
      <c r="C36" s="20"/>
    </row>
    <row r="37" spans="1:3" ht="12.75" customHeight="1">
      <c r="A37" s="19"/>
      <c r="B37" s="19"/>
      <c r="C37" s="20"/>
    </row>
    <row r="38" spans="1:3" ht="12.75" customHeight="1">
      <c r="A38" s="19"/>
      <c r="B38" s="19"/>
      <c r="C38" s="20"/>
    </row>
    <row r="39" spans="1:3" ht="12.75" customHeight="1">
      <c r="A39" s="19"/>
      <c r="B39" s="19"/>
      <c r="C39" s="20"/>
    </row>
    <row r="40" spans="1:3" ht="12.75" customHeight="1">
      <c r="A40" s="19"/>
      <c r="B40" s="19"/>
      <c r="C40" s="20"/>
    </row>
    <row r="41" spans="1:3" ht="12.75" customHeight="1">
      <c r="A41" s="19"/>
      <c r="B41" s="19"/>
      <c r="C41" s="20"/>
    </row>
    <row r="42" spans="1:3" ht="12.75" customHeight="1">
      <c r="A42" s="19"/>
      <c r="B42" s="19"/>
      <c r="C42" s="20"/>
    </row>
    <row r="43" spans="1:3" ht="12.75" customHeight="1">
      <c r="A43" s="19"/>
      <c r="B43" s="19"/>
      <c r="C43" s="20"/>
    </row>
    <row r="44" spans="1:3" ht="12.75" customHeight="1">
      <c r="A44" s="19"/>
      <c r="B44" s="19"/>
      <c r="C44" s="20"/>
    </row>
    <row r="45" spans="1:3" ht="12.75" customHeight="1">
      <c r="A45" s="19"/>
      <c r="B45" s="19"/>
      <c r="C45" s="20"/>
    </row>
    <row r="46" spans="1:3" ht="12.75" customHeight="1">
      <c r="A46" s="21"/>
      <c r="B46" s="21"/>
      <c r="C46" s="22"/>
    </row>
    <row r="47" spans="1:3" ht="12.75" customHeight="1">
      <c r="A47" s="23"/>
      <c r="B47" s="23"/>
      <c r="C47" s="23"/>
    </row>
  </sheetData>
  <sheetProtection/>
  <mergeCells count="6">
    <mergeCell ref="A1:G1"/>
    <mergeCell ref="A6:I6"/>
    <mergeCell ref="A7:H7"/>
    <mergeCell ref="A8:H8"/>
    <mergeCell ref="A9:H9"/>
    <mergeCell ref="A10:H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>POI HSSF rep:2.40.0.66</dc:description>
  <cp:lastModifiedBy>Волкова</cp:lastModifiedBy>
  <dcterms:created xsi:type="dcterms:W3CDTF">2017-03-31T06:55:43Z</dcterms:created>
  <dcterms:modified xsi:type="dcterms:W3CDTF">2017-03-31T07:02:49Z</dcterms:modified>
  <cp:category/>
  <cp:version/>
  <cp:contentType/>
  <cp:contentStatus/>
</cp:coreProperties>
</file>