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esktop\программы за 2020г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62913"/>
</workbook>
</file>

<file path=xl/calcChain.xml><?xml version="1.0" encoding="utf-8"?>
<calcChain xmlns="http://schemas.openxmlformats.org/spreadsheetml/2006/main">
  <c r="D23" i="1" l="1"/>
  <c r="C23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F8" i="1"/>
  <c r="E8" i="1"/>
  <c r="E23" i="1" l="1"/>
  <c r="F23" i="1"/>
</calcChain>
</file>

<file path=xl/sharedStrings.xml><?xml version="1.0" encoding="utf-8"?>
<sst xmlns="http://schemas.openxmlformats.org/spreadsheetml/2006/main" count="45" uniqueCount="45">
  <si>
    <t>руб.</t>
  </si>
  <si>
    <t>0100000000</t>
  </si>
  <si>
    <t>Муниципальная программа "Развитие образования в Починковском муниципальном районе" на период до 2022 года на 2020 год и плановый период 2021-2022 годов</t>
  </si>
  <si>
    <t>0300000000</t>
  </si>
  <si>
    <t>МП"Улучшение условий и охраны труда в Починковском муниципальном районе на 2019-2021 годы"</t>
  </si>
  <si>
    <t>0400000000</t>
  </si>
  <si>
    <t>МП "Комплексное развитие систем коммунальной инфраструктуры Починковского муниципального района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</si>
  <si>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</si>
  <si>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районе на 2019-2020 годы"</t>
  </si>
  <si>
    <t>0600000000</t>
  </si>
  <si>
    <t>Муниципальная программа профилактики правонарушений на территории Починковского муниципального района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</si>
  <si>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</si>
  <si>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районе на 2016-2020 годы"</t>
  </si>
  <si>
    <t>0900000000</t>
  </si>
  <si>
    <t>МП "Развитие культуры Починковского муниципального района на 2020-2024 годы"</t>
  </si>
  <si>
    <t>1000000000</t>
  </si>
  <si>
    <t>МП"Формирование современной городской среды на территории Починковского муниципального района Нижегородской области на 2018-2022 годы"</t>
  </si>
  <si>
    <t>1100000000</t>
  </si>
  <si>
    <t>МП "Обеспечение населения Починковского муниципального района доступным и комфортным жильём на период 2015-2025 годов"</t>
  </si>
  <si>
    <t>1200000000</t>
  </si>
  <si>
    <t>МП "Развитие физической культуры и спорта в Починковском районе на 2018-2020 годы"</t>
  </si>
  <si>
    <t>1300000000</t>
  </si>
  <si>
    <t>Муниципальная программа «Развитие агропромышленного комплекса Починковского муниципального района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</si>
  <si>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</si>
  <si>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района Нижегородской области</t>
  </si>
  <si>
    <t>1900000000</t>
  </si>
  <si>
    <t>МП "Организация общественных работ и временного трудоустройства несовершеннолетних граждан в возрасте от 14 до 18 лет на 2018-2020 год"</t>
  </si>
  <si>
    <t>2000000000</t>
  </si>
  <si>
    <t>МП "Развитие дорожного хозяйства Ризоватовского сельсовета Починковского муниципального района Нижегородской области на 2016-2020 годы"</t>
  </si>
  <si>
    <t>2100000000</t>
  </si>
  <si>
    <t>МП "Охрана окружающей среды на территории Починковского муниципального района Нижегородской области на 2019-2021 годы"</t>
  </si>
  <si>
    <t>Итого</t>
  </si>
  <si>
    <t>№ мун.программы</t>
  </si>
  <si>
    <t>Наименование муниципальной программы</t>
  </si>
  <si>
    <t>Уточнённые бюджетные назначения  за 2020 год</t>
  </si>
  <si>
    <t>Исполнение бюджетных назначений</t>
  </si>
  <si>
    <t>отклонение (+,-)  (гр.3- гр.4)</t>
  </si>
  <si>
    <t>% исполнение к 2020 г</t>
  </si>
  <si>
    <t>1</t>
  </si>
  <si>
    <t>2</t>
  </si>
  <si>
    <t>3</t>
  </si>
  <si>
    <t>4</t>
  </si>
  <si>
    <t>5</t>
  </si>
  <si>
    <t>6</t>
  </si>
  <si>
    <t>Информация о финансировании муниципальных программ Починковского муниципального района Нижегородской области по состоянию 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</si>
</sst>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0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 applyProtection="1">
      <alignment horizontal="right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F23"/>
  <sheetViews>
    <sheetView showGridLines="0" tabSelected="1" workbookViewId="0">
      <selection activeCell="E25" sqref="E25"/>
    </sheetView>
  </sheetViews>
  <sheetFormatPr defaultRowHeight="12.75" customHeight="1" x14ac:dyDescent="0.2"/>
  <cols>
    <col min="1" max="1" width="13.7109375" customWidth="1"/>
    <col min="2" max="2" width="30.7109375" customWidth="1"/>
    <col min="3" max="4" width="15.42578125" customWidth="1"/>
    <col min="5" max="5" width="14.7109375" customWidth="1"/>
    <col min="6" max="6" width="11.28515625" customWidth="1"/>
    <col min="7" max="7" width="13.140625" customWidth="1"/>
    <col min="8" max="10" width="9.140625" customWidth="1"/>
  </cols>
  <sheetData>
    <row r="2" spans="1:6" ht="12.75" customHeight="1" x14ac:dyDescent="0.2">
      <c r="B2" s="7" t="s">
        <v>44</v>
      </c>
      <c r="C2" s="7"/>
      <c r="D2" s="7"/>
      <c r="E2" s="7"/>
      <c r="F2" s="8"/>
    </row>
    <row r="3" spans="1:6" ht="12.75" customHeight="1" x14ac:dyDescent="0.2">
      <c r="B3" s="7"/>
      <c r="C3" s="7"/>
      <c r="D3" s="7"/>
      <c r="E3" s="7"/>
      <c r="F3" s="8"/>
    </row>
    <row r="4" spans="1:6" ht="12.75" customHeight="1" x14ac:dyDescent="0.2">
      <c r="A4" s="1"/>
      <c r="B4" s="7"/>
      <c r="C4" s="7"/>
      <c r="D4" s="7"/>
      <c r="E4" s="7"/>
      <c r="F4" s="2"/>
    </row>
    <row r="5" spans="1:6" ht="12.75" customHeight="1" x14ac:dyDescent="0.2">
      <c r="A5" s="3"/>
      <c r="B5" s="3"/>
      <c r="C5" s="3"/>
      <c r="D5" s="3"/>
      <c r="E5" s="3"/>
      <c r="F5" s="9" t="s">
        <v>0</v>
      </c>
    </row>
    <row r="6" spans="1:6" ht="45.75" customHeight="1" x14ac:dyDescent="0.2">
      <c r="A6" s="4" t="s">
        <v>32</v>
      </c>
      <c r="B6" s="4" t="s">
        <v>33</v>
      </c>
      <c r="C6" s="4" t="s">
        <v>34</v>
      </c>
      <c r="D6" s="4" t="s">
        <v>35</v>
      </c>
      <c r="E6" s="5" t="s">
        <v>36</v>
      </c>
      <c r="F6" s="6" t="s">
        <v>37</v>
      </c>
    </row>
    <row r="7" spans="1:6" ht="12.75" customHeight="1" x14ac:dyDescent="0.2">
      <c r="A7" s="10" t="s">
        <v>38</v>
      </c>
      <c r="B7" s="10" t="s">
        <v>39</v>
      </c>
      <c r="C7" s="10" t="s">
        <v>40</v>
      </c>
      <c r="D7" s="10" t="s">
        <v>41</v>
      </c>
      <c r="E7" s="11" t="s">
        <v>42</v>
      </c>
      <c r="F7" s="12" t="s">
        <v>43</v>
      </c>
    </row>
    <row r="8" spans="1:6" ht="56.25" x14ac:dyDescent="0.2">
      <c r="A8" s="13" t="s">
        <v>1</v>
      </c>
      <c r="B8" s="14" t="s">
        <v>2</v>
      </c>
      <c r="C8" s="15">
        <v>461578585.5</v>
      </c>
      <c r="D8" s="15">
        <v>137173108.49000001</v>
      </c>
      <c r="E8" s="16">
        <f>C8-D8</f>
        <v>324405477.00999999</v>
      </c>
      <c r="F8" s="17">
        <f>D8/C8*100</f>
        <v>29.718256608765486</v>
      </c>
    </row>
    <row r="9" spans="1:6" ht="33.75" x14ac:dyDescent="0.2">
      <c r="A9" s="13" t="s">
        <v>3</v>
      </c>
      <c r="B9" s="14" t="s">
        <v>4</v>
      </c>
      <c r="C9" s="15">
        <v>1147200</v>
      </c>
      <c r="D9" s="15">
        <v>2599</v>
      </c>
      <c r="E9" s="16">
        <f t="shared" ref="E9:E23" si="0">C9-D9</f>
        <v>1144601</v>
      </c>
      <c r="F9" s="17">
        <f t="shared" ref="F9:F23" si="1">D9/C9*100</f>
        <v>0.22655160390516038</v>
      </c>
    </row>
    <row r="10" spans="1:6" ht="56.25" x14ac:dyDescent="0.2">
      <c r="A10" s="13" t="s">
        <v>5</v>
      </c>
      <c r="B10" s="14" t="s">
        <v>6</v>
      </c>
      <c r="C10" s="15">
        <v>63262576.57</v>
      </c>
      <c r="D10" s="15">
        <v>0</v>
      </c>
      <c r="E10" s="16">
        <f t="shared" si="0"/>
        <v>63262576.57</v>
      </c>
      <c r="F10" s="17">
        <f t="shared" si="1"/>
        <v>0</v>
      </c>
    </row>
    <row r="11" spans="1:6" ht="56.25" x14ac:dyDescent="0.2">
      <c r="A11" s="13" t="s">
        <v>7</v>
      </c>
      <c r="B11" s="14" t="s">
        <v>8</v>
      </c>
      <c r="C11" s="15">
        <v>984342</v>
      </c>
      <c r="D11" s="15">
        <v>929075.52</v>
      </c>
      <c r="E11" s="16">
        <f t="shared" si="0"/>
        <v>55266.479999999981</v>
      </c>
      <c r="F11" s="17">
        <f t="shared" si="1"/>
        <v>94.385439207104852</v>
      </c>
    </row>
    <row r="12" spans="1:6" ht="56.25" x14ac:dyDescent="0.2">
      <c r="A12" s="13" t="s">
        <v>9</v>
      </c>
      <c r="B12" s="14" t="s">
        <v>10</v>
      </c>
      <c r="C12" s="15">
        <v>6478371</v>
      </c>
      <c r="D12" s="15">
        <v>96732</v>
      </c>
      <c r="E12" s="16">
        <f t="shared" si="0"/>
        <v>6381639</v>
      </c>
      <c r="F12" s="17">
        <f t="shared" si="1"/>
        <v>1.4931531398865547</v>
      </c>
    </row>
    <row r="13" spans="1:6" ht="45" x14ac:dyDescent="0.2">
      <c r="A13" s="13" t="s">
        <v>11</v>
      </c>
      <c r="B13" s="14" t="s">
        <v>12</v>
      </c>
      <c r="C13" s="15">
        <v>500000</v>
      </c>
      <c r="D13" s="15">
        <v>42500</v>
      </c>
      <c r="E13" s="16">
        <f t="shared" si="0"/>
        <v>457500</v>
      </c>
      <c r="F13" s="17">
        <f t="shared" si="1"/>
        <v>8.5</v>
      </c>
    </row>
    <row r="14" spans="1:6" ht="33.75" x14ac:dyDescent="0.2">
      <c r="A14" s="13" t="s">
        <v>13</v>
      </c>
      <c r="B14" s="14" t="s">
        <v>14</v>
      </c>
      <c r="C14" s="15">
        <v>107595398.03</v>
      </c>
      <c r="D14" s="15">
        <v>34852771.049999997</v>
      </c>
      <c r="E14" s="16">
        <f t="shared" si="0"/>
        <v>72742626.980000004</v>
      </c>
      <c r="F14" s="17">
        <f t="shared" si="1"/>
        <v>32.392436561536087</v>
      </c>
    </row>
    <row r="15" spans="1:6" ht="56.25" x14ac:dyDescent="0.2">
      <c r="A15" s="13" t="s">
        <v>15</v>
      </c>
      <c r="B15" s="14" t="s">
        <v>16</v>
      </c>
      <c r="C15" s="15">
        <v>7554645.8300000001</v>
      </c>
      <c r="D15" s="15">
        <v>0</v>
      </c>
      <c r="E15" s="16">
        <f t="shared" si="0"/>
        <v>7554645.8300000001</v>
      </c>
      <c r="F15" s="17">
        <f t="shared" si="1"/>
        <v>0</v>
      </c>
    </row>
    <row r="16" spans="1:6" ht="45" x14ac:dyDescent="0.2">
      <c r="A16" s="13" t="s">
        <v>17</v>
      </c>
      <c r="B16" s="14" t="s">
        <v>18</v>
      </c>
      <c r="C16" s="15">
        <v>11508866.84</v>
      </c>
      <c r="D16" s="15">
        <v>8511552</v>
      </c>
      <c r="E16" s="16">
        <f t="shared" si="0"/>
        <v>2997314.84</v>
      </c>
      <c r="F16" s="17">
        <f t="shared" si="1"/>
        <v>73.956473024932492</v>
      </c>
    </row>
    <row r="17" spans="1:6" ht="33.75" x14ac:dyDescent="0.2">
      <c r="A17" s="13" t="s">
        <v>19</v>
      </c>
      <c r="B17" s="14" t="s">
        <v>20</v>
      </c>
      <c r="C17" s="15">
        <v>1275028</v>
      </c>
      <c r="D17" s="15">
        <v>368494</v>
      </c>
      <c r="E17" s="16">
        <f t="shared" si="0"/>
        <v>906534</v>
      </c>
      <c r="F17" s="17">
        <f t="shared" si="1"/>
        <v>28.90085551062408</v>
      </c>
    </row>
    <row r="18" spans="1:6" ht="45" x14ac:dyDescent="0.2">
      <c r="A18" s="13" t="s">
        <v>21</v>
      </c>
      <c r="B18" s="14" t="s">
        <v>22</v>
      </c>
      <c r="C18" s="15">
        <v>23910800</v>
      </c>
      <c r="D18" s="15">
        <v>10082431.439999999</v>
      </c>
      <c r="E18" s="16">
        <f t="shared" si="0"/>
        <v>13828368.560000001</v>
      </c>
      <c r="F18" s="17">
        <f t="shared" si="1"/>
        <v>42.166851130033287</v>
      </c>
    </row>
    <row r="19" spans="1:6" ht="45" x14ac:dyDescent="0.2">
      <c r="A19" s="13" t="s">
        <v>23</v>
      </c>
      <c r="B19" s="14" t="s">
        <v>24</v>
      </c>
      <c r="C19" s="15">
        <v>97520209.5</v>
      </c>
      <c r="D19" s="15">
        <v>31312029.789999999</v>
      </c>
      <c r="E19" s="16">
        <f t="shared" si="0"/>
        <v>66208179.710000001</v>
      </c>
      <c r="F19" s="17">
        <f t="shared" si="1"/>
        <v>32.108247050064016</v>
      </c>
    </row>
    <row r="20" spans="1:6" ht="45" x14ac:dyDescent="0.2">
      <c r="A20" s="13" t="s">
        <v>25</v>
      </c>
      <c r="B20" s="14" t="s">
        <v>26</v>
      </c>
      <c r="C20" s="15">
        <v>125000</v>
      </c>
      <c r="D20" s="15">
        <v>0</v>
      </c>
      <c r="E20" s="16">
        <f t="shared" si="0"/>
        <v>125000</v>
      </c>
      <c r="F20" s="17">
        <f t="shared" si="1"/>
        <v>0</v>
      </c>
    </row>
    <row r="21" spans="1:6" ht="56.25" x14ac:dyDescent="0.2">
      <c r="A21" s="13" t="s">
        <v>27</v>
      </c>
      <c r="B21" s="14" t="s">
        <v>28</v>
      </c>
      <c r="C21" s="15">
        <v>30129976</v>
      </c>
      <c r="D21" s="15">
        <v>0</v>
      </c>
      <c r="E21" s="16">
        <f t="shared" si="0"/>
        <v>30129976</v>
      </c>
      <c r="F21" s="17">
        <f t="shared" si="1"/>
        <v>0</v>
      </c>
    </row>
    <row r="22" spans="1:6" ht="45" x14ac:dyDescent="0.2">
      <c r="A22" s="13" t="s">
        <v>29</v>
      </c>
      <c r="B22" s="14" t="s">
        <v>30</v>
      </c>
      <c r="C22" s="15">
        <v>1392408.57</v>
      </c>
      <c r="D22" s="15">
        <v>0</v>
      </c>
      <c r="E22" s="16">
        <f t="shared" si="0"/>
        <v>1392408.57</v>
      </c>
      <c r="F22" s="17">
        <f t="shared" si="1"/>
        <v>0</v>
      </c>
    </row>
    <row r="23" spans="1:6" x14ac:dyDescent="0.2">
      <c r="A23" s="18" t="s">
        <v>31</v>
      </c>
      <c r="B23" s="19"/>
      <c r="C23" s="20">
        <f>SUM(C8:C22)</f>
        <v>814963407.84000015</v>
      </c>
      <c r="D23" s="20">
        <f>SUM(D8:D22)</f>
        <v>223371293.28999999</v>
      </c>
      <c r="E23" s="21">
        <f t="shared" si="0"/>
        <v>591592114.55000019</v>
      </c>
      <c r="F23" s="22">
        <f t="shared" si="1"/>
        <v>27.408751256946491</v>
      </c>
    </row>
  </sheetData>
  <mergeCells count="1">
    <mergeCell ref="B2:E4"/>
  </mergeCells>
  <pageMargins left="0.15748031496062992" right="0.15748031496062992" top="0.19685039370078741" bottom="0.19685039370078741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rep:2.51.0.148</dc:description>
  <cp:lastModifiedBy>Ольга Н. Машкова</cp:lastModifiedBy>
  <cp:lastPrinted>2021-02-19T07:57:59Z</cp:lastPrinted>
  <dcterms:created xsi:type="dcterms:W3CDTF">2021-02-19T07:23:42Z</dcterms:created>
  <dcterms:modified xsi:type="dcterms:W3CDTF">2021-02-19T10:51:49Z</dcterms:modified>
</cp:coreProperties>
</file>