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D21" i="1" l="1"/>
  <c r="F21" i="1" s="1"/>
  <c r="C21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8" i="1"/>
  <c r="E8" i="1"/>
  <c r="E21" i="1" l="1"/>
</calcChain>
</file>

<file path=xl/sharedStrings.xml><?xml version="1.0" encoding="utf-8"?>
<sst xmlns="http://schemas.openxmlformats.org/spreadsheetml/2006/main" count="44" uniqueCount="44">
  <si>
    <t>Финансовое управление администрации Починковского муниципального округа Нижегородской области</t>
  </si>
  <si>
    <t>(наименование органа, исполняющего бюджет)</t>
  </si>
  <si>
    <t xml:space="preserve"> на 01.07.2021 г.</t>
  </si>
  <si>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</si>
  <si>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</si>
  <si>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</si>
  <si>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</si>
  <si>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МП"Улучшение условий и охраны труда в Починковском муниципальном округе на 2019-2021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</si>
  <si>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</si>
  <si>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</si>
  <si>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</si>
  <si>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</si>
  <si>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</si>
  <si>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</si>
  <si>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</si>
  <si>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</si>
  <si>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</si>
  <si>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</si>
  <si>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</si>
  <si>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</si>
  <si>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</si>
  <si>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</si>
  <si>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</si>
  <si>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</si>
  <si>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</si>
  <si>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</si>
  <si>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</si>
  <si>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</si>
  <si>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</si>
  <si>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</si>
  <si>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</si>
  <si>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номер МП</t>
  </si>
  <si>
    <t>Наименование МП</t>
  </si>
  <si>
    <t>Кассовый план на 01.04.2021г</t>
  </si>
  <si>
    <t>Расход на 01.04.2021г</t>
  </si>
  <si>
    <t xml:space="preserve">отклонение </t>
  </si>
  <si>
    <t>% исполнения</t>
  </si>
  <si>
    <t>1</t>
  </si>
  <si>
    <t>2</t>
  </si>
  <si>
    <t>3</t>
  </si>
  <si>
    <t>4</t>
  </si>
  <si>
    <t>5</t>
  </si>
  <si>
    <t>6</t>
  </si>
  <si>
    <t>Исполнение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</si>
</sst>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7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4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showGridLines="0" tabSelected="1" workbookViewId="0">
      <selection activeCell="H10" sqref="H10"/>
    </sheetView>
  </sheetViews>
  <sheetFormatPr defaultRowHeight="12.75" customHeight="1" x14ac:dyDescent="0.2"/>
  <cols>
    <col min="1" max="1" width="11.42578125" customWidth="1"/>
    <col min="2" max="2" width="30.7109375" customWidth="1"/>
    <col min="3" max="4" width="15.42578125" customWidth="1"/>
    <col min="5" max="5" width="15.71093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4" t="s">
        <v>0</v>
      </c>
      <c r="B1" s="14"/>
      <c r="C1" s="14"/>
      <c r="D1" s="14"/>
      <c r="E1" s="14"/>
      <c r="F1" s="14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3.25" customHeight="1" x14ac:dyDescent="0.2">
      <c r="A3" s="3"/>
      <c r="B3" s="24" t="s">
        <v>43</v>
      </c>
      <c r="C3" s="21"/>
      <c r="D3" s="21"/>
      <c r="E3" s="21"/>
      <c r="F3" s="4"/>
      <c r="G3" s="4"/>
      <c r="H3" s="4"/>
      <c r="I3" s="4"/>
      <c r="J3" s="4"/>
    </row>
    <row r="4" spans="1:10" ht="14.25" x14ac:dyDescent="0.2">
      <c r="A4" s="21" t="s">
        <v>2</v>
      </c>
      <c r="B4" s="21"/>
      <c r="C4" s="21"/>
      <c r="D4" s="21"/>
      <c r="E4" s="21"/>
      <c r="F4" s="21"/>
      <c r="G4" s="5"/>
      <c r="H4" s="5"/>
      <c r="I4" s="4"/>
      <c r="J4" s="4"/>
    </row>
    <row r="5" spans="1:10" x14ac:dyDescent="0.2">
      <c r="A5" s="6"/>
      <c r="B5" s="6"/>
      <c r="C5" s="6"/>
      <c r="D5" s="6"/>
      <c r="E5" s="6"/>
      <c r="F5" s="18" t="s">
        <v>3</v>
      </c>
      <c r="G5" s="6"/>
      <c r="H5" s="6"/>
      <c r="I5" s="1"/>
      <c r="J5" s="1"/>
    </row>
    <row r="6" spans="1:10" ht="31.5" x14ac:dyDescent="0.2">
      <c r="A6" s="7" t="s">
        <v>31</v>
      </c>
      <c r="B6" s="7" t="s">
        <v>32</v>
      </c>
      <c r="C6" s="7" t="s">
        <v>33</v>
      </c>
      <c r="D6" s="19" t="s">
        <v>34</v>
      </c>
      <c r="E6" s="20" t="s">
        <v>35</v>
      </c>
      <c r="F6" s="20" t="s">
        <v>36</v>
      </c>
    </row>
    <row r="7" spans="1:10" x14ac:dyDescent="0.2">
      <c r="A7" s="7" t="s">
        <v>37</v>
      </c>
      <c r="B7" s="7" t="s">
        <v>38</v>
      </c>
      <c r="C7" s="7" t="s">
        <v>39</v>
      </c>
      <c r="D7" s="7" t="s">
        <v>40</v>
      </c>
      <c r="E7" s="20" t="s">
        <v>41</v>
      </c>
      <c r="F7" s="20" t="s">
        <v>42</v>
      </c>
    </row>
    <row r="8" spans="1:10" ht="45" x14ac:dyDescent="0.2">
      <c r="A8" s="8" t="s">
        <v>4</v>
      </c>
      <c r="B8" s="9" t="s">
        <v>5</v>
      </c>
      <c r="C8" s="10">
        <v>486633652.02999997</v>
      </c>
      <c r="D8" s="15">
        <v>249198620.19</v>
      </c>
      <c r="E8" s="16">
        <f>C8-D8</f>
        <v>237435031.83999997</v>
      </c>
      <c r="F8" s="17">
        <f>D8/C8*100</f>
        <v>51.208669838278553</v>
      </c>
    </row>
    <row r="9" spans="1:10" ht="33.75" x14ac:dyDescent="0.2">
      <c r="A9" s="8" t="s">
        <v>6</v>
      </c>
      <c r="B9" s="9" t="s">
        <v>7</v>
      </c>
      <c r="C9" s="10">
        <v>1069400</v>
      </c>
      <c r="D9" s="15">
        <v>397200</v>
      </c>
      <c r="E9" s="16">
        <f t="shared" ref="E9:E21" si="0">C9-D9</f>
        <v>672200</v>
      </c>
      <c r="F9" s="17">
        <f t="shared" ref="F9:F21" si="1">D9/C9*100</f>
        <v>37.142322797830559</v>
      </c>
    </row>
    <row r="10" spans="1:10" ht="67.5" x14ac:dyDescent="0.2">
      <c r="A10" s="8" t="s">
        <v>8</v>
      </c>
      <c r="B10" s="9" t="s">
        <v>9</v>
      </c>
      <c r="C10" s="10">
        <v>5900000</v>
      </c>
      <c r="D10" s="15">
        <v>0</v>
      </c>
      <c r="E10" s="16">
        <f t="shared" si="0"/>
        <v>5900000</v>
      </c>
      <c r="F10" s="17">
        <f t="shared" si="1"/>
        <v>0</v>
      </c>
    </row>
    <row r="11" spans="1:10" ht="56.25" x14ac:dyDescent="0.2">
      <c r="A11" s="8" t="s">
        <v>10</v>
      </c>
      <c r="B11" s="9" t="s">
        <v>11</v>
      </c>
      <c r="C11" s="10">
        <v>711800</v>
      </c>
      <c r="D11" s="15">
        <v>294481.8</v>
      </c>
      <c r="E11" s="16">
        <f t="shared" si="0"/>
        <v>417318.2</v>
      </c>
      <c r="F11" s="17">
        <f t="shared" si="1"/>
        <v>41.37142455745996</v>
      </c>
    </row>
    <row r="12" spans="1:10" ht="45" x14ac:dyDescent="0.2">
      <c r="A12" s="8" t="s">
        <v>12</v>
      </c>
      <c r="B12" s="9" t="s">
        <v>13</v>
      </c>
      <c r="C12" s="10">
        <v>184000</v>
      </c>
      <c r="D12" s="15">
        <v>0</v>
      </c>
      <c r="E12" s="16">
        <f t="shared" si="0"/>
        <v>184000</v>
      </c>
      <c r="F12" s="17">
        <f t="shared" si="1"/>
        <v>0</v>
      </c>
    </row>
    <row r="13" spans="1:10" ht="33.75" x14ac:dyDescent="0.2">
      <c r="A13" s="8" t="s">
        <v>14</v>
      </c>
      <c r="B13" s="9" t="s">
        <v>15</v>
      </c>
      <c r="C13" s="10">
        <v>9314900</v>
      </c>
      <c r="D13" s="15">
        <v>0</v>
      </c>
      <c r="E13" s="16">
        <f t="shared" si="0"/>
        <v>9314900</v>
      </c>
      <c r="F13" s="17">
        <f t="shared" si="1"/>
        <v>0</v>
      </c>
    </row>
    <row r="14" spans="1:10" ht="33.75" x14ac:dyDescent="0.2">
      <c r="A14" s="8" t="s">
        <v>16</v>
      </c>
      <c r="B14" s="9" t="s">
        <v>17</v>
      </c>
      <c r="C14" s="10">
        <v>112272042.43000001</v>
      </c>
      <c r="D14" s="15">
        <v>49265484.82</v>
      </c>
      <c r="E14" s="16">
        <f t="shared" si="0"/>
        <v>63006557.610000007</v>
      </c>
      <c r="F14" s="17">
        <f t="shared" si="1"/>
        <v>43.880456571115033</v>
      </c>
    </row>
    <row r="15" spans="1:10" ht="56.25" x14ac:dyDescent="0.2">
      <c r="A15" s="8" t="s">
        <v>18</v>
      </c>
      <c r="B15" s="9" t="s">
        <v>19</v>
      </c>
      <c r="C15" s="10">
        <v>7722400.2300000004</v>
      </c>
      <c r="D15" s="15">
        <v>2064820.07</v>
      </c>
      <c r="E15" s="16">
        <f t="shared" si="0"/>
        <v>5657580.1600000001</v>
      </c>
      <c r="F15" s="17">
        <f t="shared" si="1"/>
        <v>26.738060816617377</v>
      </c>
    </row>
    <row r="16" spans="1:10" ht="45" x14ac:dyDescent="0.2">
      <c r="A16" s="8" t="s">
        <v>20</v>
      </c>
      <c r="B16" s="9" t="s">
        <v>21</v>
      </c>
      <c r="C16" s="10">
        <v>10021066.26</v>
      </c>
      <c r="D16" s="15">
        <v>7743188</v>
      </c>
      <c r="E16" s="16">
        <f t="shared" si="0"/>
        <v>2277878.2599999998</v>
      </c>
      <c r="F16" s="17">
        <f t="shared" si="1"/>
        <v>77.269102898836636</v>
      </c>
    </row>
    <row r="17" spans="1:6" ht="45" x14ac:dyDescent="0.2">
      <c r="A17" s="8" t="s">
        <v>22</v>
      </c>
      <c r="B17" s="9" t="s">
        <v>23</v>
      </c>
      <c r="C17" s="10">
        <v>1303300</v>
      </c>
      <c r="D17" s="15">
        <v>890834</v>
      </c>
      <c r="E17" s="16">
        <f t="shared" si="0"/>
        <v>412466</v>
      </c>
      <c r="F17" s="17">
        <f t="shared" si="1"/>
        <v>68.35218292027929</v>
      </c>
    </row>
    <row r="18" spans="1:6" ht="45" x14ac:dyDescent="0.2">
      <c r="A18" s="8" t="s">
        <v>24</v>
      </c>
      <c r="B18" s="9" t="s">
        <v>25</v>
      </c>
      <c r="C18" s="10">
        <v>92352771.849999994</v>
      </c>
      <c r="D18" s="15">
        <v>57332524.380000003</v>
      </c>
      <c r="E18" s="16">
        <f t="shared" si="0"/>
        <v>35020247.469999991</v>
      </c>
      <c r="F18" s="17">
        <f t="shared" si="1"/>
        <v>62.079917290538809</v>
      </c>
    </row>
    <row r="19" spans="1:6" ht="56.25" x14ac:dyDescent="0.2">
      <c r="A19" s="8" t="s">
        <v>26</v>
      </c>
      <c r="B19" s="9" t="s">
        <v>27</v>
      </c>
      <c r="C19" s="10">
        <v>15784000</v>
      </c>
      <c r="D19" s="15">
        <v>7179779.6500000004</v>
      </c>
      <c r="E19" s="16">
        <f t="shared" si="0"/>
        <v>8604220.3499999996</v>
      </c>
      <c r="F19" s="17">
        <f t="shared" si="1"/>
        <v>45.487706855043086</v>
      </c>
    </row>
    <row r="20" spans="1:6" ht="56.25" x14ac:dyDescent="0.2">
      <c r="A20" s="8" t="s">
        <v>28</v>
      </c>
      <c r="B20" s="9" t="s">
        <v>29</v>
      </c>
      <c r="C20" s="10">
        <v>22311621.390000001</v>
      </c>
      <c r="D20" s="15">
        <v>4790952.3600000003</v>
      </c>
      <c r="E20" s="16">
        <f t="shared" si="0"/>
        <v>17520669.030000001</v>
      </c>
      <c r="F20" s="17">
        <f t="shared" si="1"/>
        <v>21.472900943663781</v>
      </c>
    </row>
    <row r="21" spans="1:6" x14ac:dyDescent="0.2">
      <c r="A21" s="11" t="s">
        <v>30</v>
      </c>
      <c r="B21" s="12"/>
      <c r="C21" s="13">
        <f>SUM(C8:C20)</f>
        <v>765580954.19000006</v>
      </c>
      <c r="D21" s="13">
        <f>SUM(D8:D20)</f>
        <v>379157885.26999998</v>
      </c>
      <c r="E21" s="22">
        <f t="shared" si="0"/>
        <v>386423068.92000008</v>
      </c>
      <c r="F21" s="23">
        <f t="shared" si="1"/>
        <v>49.525511729998115</v>
      </c>
    </row>
  </sheetData>
  <mergeCells count="3">
    <mergeCell ref="A1:F1"/>
    <mergeCell ref="A4:F4"/>
    <mergeCell ref="B3:E3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2021-08-09T08:52:35Z</cp:lastPrinted>
  <dcterms:created xsi:type="dcterms:W3CDTF">2021-08-09T08:53:14Z</dcterms:created>
  <dcterms:modified xsi:type="dcterms:W3CDTF">2021-08-09T08:53:15Z</dcterms:modified>
</cp:coreProperties>
</file>