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60" firstSheet="1" activeTab="1"/>
  </bookViews>
  <sheets>
    <sheet name="кап ремонты" sheetId="2" state="hidden" r:id="rId1"/>
    <sheet name="Стр-во Коммун." sheetId="10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'кап ремонты'!$AA$1:$AA$69</definedName>
    <definedName name="_xlnm._FilterDatabase" localSheetId="1" hidden="1">'Стр-во Коммун.'!$A$2:$E$2</definedName>
    <definedName name="fil">[1]Справочники!$H$15</definedName>
    <definedName name="god">[2]Титульный!$F$12</definedName>
    <definedName name="inn">[1]Справочники!$G$13</definedName>
    <definedName name="istfin_list">[2]TEHSHEET!$M$2:$M$10</definedName>
    <definedName name="kapvloj_list">[2]TEHSHEET!$K$2:$K$6</definedName>
    <definedName name="kpp">[1]Справочники!$H$13</definedName>
    <definedName name="measure_list_vs">[2]TEHSHEET!$L$2:$L$8</definedName>
    <definedName name="mo_n">[1]Справочники!$F$10</definedName>
    <definedName name="month_list">[2]TEHSHEET!$I$2:$I$13</definedName>
    <definedName name="mr">[3]Титульный!$G$24</definedName>
    <definedName name="oktmo_n">[1]Справочники!$H$10</definedName>
    <definedName name="org">[2]Титульный!$F$16</definedName>
    <definedName name="org_n">[1]Справочники!$F$13</definedName>
    <definedName name="period">[2]Титульный!$F$14</definedName>
    <definedName name="service">[4]Титульный!$F$25</definedName>
    <definedName name="vprod">[1]Справочники!$E$15</definedName>
    <definedName name="work_list">[2]TEHSHEET!$J$2:$J$6</definedName>
    <definedName name="Year">[4]Титульный!$F$19</definedName>
    <definedName name="year_list">[2]TEHSHEET!$F$2:$F$13</definedName>
    <definedName name="YesNo">[3]TEHSHEET!$K$2:$K$3</definedName>
    <definedName name="_xlnm.Print_Titles" localSheetId="0">'кап ремонты'!$9:$10</definedName>
    <definedName name="_xlnm.Print_Titles" localSheetId="1">'Стр-во Коммун.'!$2:$2</definedName>
    <definedName name="_xlnm.Print_Area" localSheetId="0">'кап ремонты'!$A$1:$AB$66</definedName>
    <definedName name="_xlnm.Print_Area" localSheetId="1">'Стр-во Коммун.'!$A$1:$E$91</definedName>
  </definedNames>
  <calcPr calcId="152511"/>
</workbook>
</file>

<file path=xl/calcChain.xml><?xml version="1.0" encoding="utf-8"?>
<calcChain xmlns="http://schemas.openxmlformats.org/spreadsheetml/2006/main">
  <c r="E3" i="10" l="1"/>
  <c r="D3" i="10"/>
  <c r="C3" i="10"/>
  <c r="D5" i="10"/>
  <c r="C72" i="10" l="1"/>
  <c r="C73" i="10"/>
  <c r="C74" i="10"/>
  <c r="C75" i="10"/>
  <c r="C53" i="10"/>
  <c r="E31" i="10" l="1"/>
  <c r="C16" i="10"/>
  <c r="C28" i="10"/>
  <c r="C27" i="10"/>
  <c r="E18" i="10"/>
  <c r="C26" i="10"/>
  <c r="E5" i="10"/>
  <c r="C15" i="10"/>
  <c r="C14" i="10"/>
  <c r="C33" i="10"/>
  <c r="C32" i="10"/>
  <c r="C84" i="10"/>
  <c r="C83" i="10"/>
  <c r="A83" i="10"/>
  <c r="A84" i="10" s="1"/>
  <c r="C82" i="10"/>
  <c r="E81" i="10"/>
  <c r="D81" i="10"/>
  <c r="C80" i="10"/>
  <c r="C79" i="10"/>
  <c r="C78" i="10"/>
  <c r="C77" i="10"/>
  <c r="C76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E35" i="10"/>
  <c r="D35" i="10"/>
  <c r="C9" i="10"/>
  <c r="C13" i="10"/>
  <c r="C7" i="10"/>
  <c r="C8" i="10"/>
  <c r="C10" i="10"/>
  <c r="C11" i="10"/>
  <c r="C12" i="10"/>
  <c r="C6" i="10"/>
  <c r="C19" i="10"/>
  <c r="C20" i="10"/>
  <c r="C21" i="10"/>
  <c r="C22" i="10"/>
  <c r="C24" i="10"/>
  <c r="C25" i="10"/>
  <c r="C23" i="10"/>
  <c r="D31" i="10"/>
  <c r="D34" i="10" l="1"/>
  <c r="D30" i="10" s="1"/>
  <c r="C31" i="10"/>
  <c r="C18" i="10"/>
  <c r="C81" i="10"/>
  <c r="E34" i="10"/>
  <c r="E30" i="10" s="1"/>
  <c r="C5" i="10"/>
  <c r="C35" i="10"/>
  <c r="C34" i="10" l="1"/>
  <c r="C30" i="10"/>
</calcChain>
</file>

<file path=xl/sharedStrings.xml><?xml version="1.0" encoding="utf-8"?>
<sst xmlns="http://schemas.openxmlformats.org/spreadsheetml/2006/main" count="233" uniqueCount="121">
  <si>
    <t>№ п/п</t>
  </si>
  <si>
    <t>Инв.№</t>
  </si>
  <si>
    <t>отсутств.</t>
  </si>
  <si>
    <t>УТВЕРЖДАЮ</t>
  </si>
  <si>
    <t>Приложение №1</t>
  </si>
  <si>
    <t>АО "Теплоэнерго"</t>
  </si>
  <si>
    <t>Директор по эксплуатации</t>
  </si>
  <si>
    <t>_____________ С.А. Прокофьев</t>
  </si>
  <si>
    <t>Тепловой пункт, назначение: Нежилое здание, площадь 25 кв.м., количество этажей: 1, адрес (местонахождение) объекта: Российская Федерация, обл. Нижегородская, г. Нижний Новгород, ш. Казанское, д. 12 , литера ВЦ; кадастровый (или условный) номер: 52:18:0060329:266</t>
  </si>
  <si>
    <t>Котельная, нежилое здание, площадь 1124,1 кв.м., количество этажей: 2, адрес (местонахождение) объекта: Нижегородская область, г. Нижний Новгород, Нижегородский район, Казанское шоссе, д.12А; кадастровый (или условный) номер: 52.18.0060257:540</t>
  </si>
  <si>
    <t>Газорегуляторный пункт, площадь 70 кв.м., количество этажей: 1, адрес (местонахождение) объекта: Нижегородская область, г. Нижний Новгород, Нижегородский район, Казанское шоссе, д.12А; кадастровый (или условный) номер: 52.18.0060257:29</t>
  </si>
  <si>
    <t>Насос повысительный КМ 125-100-200 -1шт</t>
  </si>
  <si>
    <t>Водоподогреватель-9шт</t>
  </si>
  <si>
    <t>Насос повысительный НКУ-90 - 2шт</t>
  </si>
  <si>
    <t>Насосы ГВС (2шт) и ХВС ( 1шт) К100-80-200. Всего 3 шт</t>
  </si>
  <si>
    <t>Насос ХВС К80-50-165   - 2 шт</t>
  </si>
  <si>
    <t>Запорная арматура</t>
  </si>
  <si>
    <t>Бак №1</t>
  </si>
  <si>
    <t>Бак №2</t>
  </si>
  <si>
    <t>Вентилятор №1</t>
  </si>
  <si>
    <t>Вентилятор №2</t>
  </si>
  <si>
    <t>Водоподогреватель</t>
  </si>
  <si>
    <t>Деаэрационная колонка</t>
  </si>
  <si>
    <t>Дымосос №1</t>
  </si>
  <si>
    <t>Дымосос №2</t>
  </si>
  <si>
    <t>Котел №1</t>
  </si>
  <si>
    <t>Котел №2</t>
  </si>
  <si>
    <t>Насос №1</t>
  </si>
  <si>
    <t>Насос №1 (зимний)</t>
  </si>
  <si>
    <t>Насос №1 (летний)</t>
  </si>
  <si>
    <t>Насос №2</t>
  </si>
  <si>
    <t>Насос №2 (зимний)</t>
  </si>
  <si>
    <t>Насос №2 (летний)</t>
  </si>
  <si>
    <t>Насос №3</t>
  </si>
  <si>
    <t>Насос №3 (зимний)</t>
  </si>
  <si>
    <t>Фильтр №1</t>
  </si>
  <si>
    <t xml:space="preserve">Основное средство </t>
  </si>
  <si>
    <t>Фильтр №2</t>
  </si>
  <si>
    <t>Фильтр №3</t>
  </si>
  <si>
    <t>трубопроводы обвязки Na-катионитовых фильтров</t>
  </si>
  <si>
    <t>Соляная яма</t>
  </si>
  <si>
    <t>Период</t>
  </si>
  <si>
    <t>Котел №3</t>
  </si>
  <si>
    <t>Объем капитальных ремонтов по котельной по адресу Казанскому шоссе, д 12а и ЦТП по адресу Казанское шоссе, д. 12 , литера ВЦ), в ценах 2018 года тыс. руб.</t>
  </si>
  <si>
    <t>ИТОГО</t>
  </si>
  <si>
    <t>всего</t>
  </si>
  <si>
    <t>Инженерно-геодезические изыскания</t>
  </si>
  <si>
    <t>Инженерно-геологические изыскания</t>
  </si>
  <si>
    <t>Инженерно-экологические изыскания</t>
  </si>
  <si>
    <t>Экспертиза проектной документации и результатов инженерных изысканий</t>
  </si>
  <si>
    <t>Демонтаж существующей котельной</t>
  </si>
  <si>
    <t>в ценах 2022 года тыс. руб. без НДС</t>
  </si>
  <si>
    <t>Всего</t>
  </si>
  <si>
    <t>Инженерно-гидрометеорологические изыскания</t>
  </si>
  <si>
    <t>Реконструкция сетей отопления и ГВС с целью обеспечения надежного и качественного теплоснабжения и горячего водоснабжения потребителей в с. Починки - всего</t>
  </si>
  <si>
    <t>Всего реконструкция тепловых сетей с. Починки от котельной ТМА ул. Луначарского , 47</t>
  </si>
  <si>
    <t>Объем капитальных вложений  в строительство и реконструкцию котельных и тепловых сетей в с. Починки</t>
  </si>
  <si>
    <t>Строительство БМК по адресу: с. Починки, ул. Луначарского, земельный участок 47а</t>
  </si>
  <si>
    <t>Сети отопления и сети ГВС, Нижегородская область, с. Починки</t>
  </si>
  <si>
    <t xml:space="preserve">Разработка проектной документации </t>
  </si>
  <si>
    <t>Строительство БМК по адресу: с. Починки, ул. Коммунистическая</t>
  </si>
  <si>
    <t>Строительство сетей отопления и ГВС с целью подключения существующих потребителей к новым БМК в с. Починки</t>
  </si>
  <si>
    <t>Всего реконструкция тепловых сетей п. Починки от котельной с. Починки ул. Коммунистическая , 17</t>
  </si>
  <si>
    <t>Строительно-монтажные работы БМК+инженерные сети</t>
  </si>
  <si>
    <t>Строительство сетей отопления и ГВС с. Починки от БМК ул. Луначарского, 47 до УТ-1 (т. вр в сущ. сеть)</t>
  </si>
  <si>
    <t>Строительство сетей отопления и ГВС с. Починки от БМК ул. Коммунистическая до т. вр в сущ. сеть</t>
  </si>
  <si>
    <t>Тех. присоединение к сетям газоснабжения</t>
  </si>
  <si>
    <t>Тех. присоединение к сетям электроснабжения</t>
  </si>
  <si>
    <t>Тех. присоединение к сетям водоснабжения и канализации</t>
  </si>
  <si>
    <t>Теплотрасса отопления от ШО до УТ-22</t>
  </si>
  <si>
    <t>Теплотрасса отопления от УТ-22 до ТК-23</t>
  </si>
  <si>
    <t>Теплотрасса отопления от ТК-23 до ТК-24</t>
  </si>
  <si>
    <t>Теплотрасса отопления от ТК-3-3 до ТК-3-4</t>
  </si>
  <si>
    <t>Теплотрасса отопления от УТ-14  до УТ-15</t>
  </si>
  <si>
    <t>Теплотрасса отопления от УТ-15  до УТ-16</t>
  </si>
  <si>
    <t>Теплотрасса отопления от НПС-1 до д. №3 по ул. Строителей</t>
  </si>
  <si>
    <t>Теплотрасса отопления от УТ-18-2 до УТ-18-3</t>
  </si>
  <si>
    <t>Теплотрасса отопления от УТ-18-3 до УТ-18-4</t>
  </si>
  <si>
    <t>Теплотрасса отопления от УТ-18-4 до УТ-18-5</t>
  </si>
  <si>
    <t>Теплотрасса отопления от УТ-18-5 до УТ-18-6</t>
  </si>
  <si>
    <t>Теплотрасса отопления  от УТ-18-6 до д. №1 по ул. Советская</t>
  </si>
  <si>
    <t>Сети ГВС   от ШО до УТ-22</t>
  </si>
  <si>
    <t>Сети ГВС  от УТ-22 до ТК-23</t>
  </si>
  <si>
    <t>Сети ГВС от ТК-23 до ТК-24</t>
  </si>
  <si>
    <t xml:space="preserve">Сети ГВС  от УТ-14  до УТ-15 </t>
  </si>
  <si>
    <t>Сети ГВС  от УТ-15  до УТ-16</t>
  </si>
  <si>
    <t>Сети ГВС от УТ-20 до УТ-21</t>
  </si>
  <si>
    <t>Сети ГВС от УТ-21 до д. №9 по ул. Советская</t>
  </si>
  <si>
    <t>Сети ГВС от УТ-21 до д. №10 по ул. Советская</t>
  </si>
  <si>
    <t>Сети ГВС от УТ-18-2 до УТ-18-3</t>
  </si>
  <si>
    <t>Сети ГВС от УТ-18-3 до УТ-18-4</t>
  </si>
  <si>
    <t>Сети ГВС  от УТ-18-4 до УТ-18-5</t>
  </si>
  <si>
    <t>Сети ГВС от УТ-18-5 до УТ-18-6</t>
  </si>
  <si>
    <t>Сети ГВС  от УТ-18-6 до д. №1 по ул. Советская</t>
  </si>
  <si>
    <t>Теплотрасса отопления от ТК-9-2 до д. №36 по ул. Коммунистическая</t>
  </si>
  <si>
    <t>Теплотрасса отопления от УТ-11 до д. №38 по ул. Коммунистическая</t>
  </si>
  <si>
    <t>Теплотрасса отопления  от УТ-13-1 до д.№40 по ул. Коммунистическая</t>
  </si>
  <si>
    <t>Теплотрасса отопления от НПС-1 до д. №1 по ул. Строителей</t>
  </si>
  <si>
    <t>Теплотрасса отопления от НПС-1 до д. №2 по ул. Строителей</t>
  </si>
  <si>
    <t>Теплотрасса отопления от УТ-18-2 до д. №6 по ул. Советская</t>
  </si>
  <si>
    <t>Теплотрасса отопления от УТ-18-3 до д. №5 по ул. Советская</t>
  </si>
  <si>
    <t>Теплотрасса отопления  от УТ-18-4 до д. №4 по ул. Советская</t>
  </si>
  <si>
    <t>Теплотрасса отопления от УТ-18-5 до д. №3 по ул. Советская</t>
  </si>
  <si>
    <t>Теплотрасса отопления от УТ-18-6 до д. №2 по ул. Советская</t>
  </si>
  <si>
    <t>Сети ГВС от УТ-18-2 до д. №6 по ул. Советская</t>
  </si>
  <si>
    <t>Сети ГВС от УТ-18-3 до д. №5 по ул. Советская</t>
  </si>
  <si>
    <t>Сети ГВС  от УТ-18-4 до д. №4 по ул. Советская</t>
  </si>
  <si>
    <t>Сети ГВС от УТ-18-5 до д. №3 по ул. Советская</t>
  </si>
  <si>
    <t>Сети ГВС от УТ-18-6 до д. №2 по ул. Советская</t>
  </si>
  <si>
    <t>Теплотрасса отопления от УТ-1-1а до УТ-1</t>
  </si>
  <si>
    <t>Сети ГВС от УТ-1-1а до УТ-1-1</t>
  </si>
  <si>
    <t>Сети ГВС от УТ-1-1 до УТ-1</t>
  </si>
  <si>
    <t>Тип прокладки трассы (техподполье, подземная, надземная)</t>
  </si>
  <si>
    <r>
      <t xml:space="preserve">Тип прокладки трассы </t>
    </r>
    <r>
      <rPr>
        <b/>
        <sz val="11"/>
        <color rgb="FFFF0000"/>
        <rFont val="Times New Roman"/>
        <family val="1"/>
        <charset val="204"/>
      </rPr>
      <t>после выполнения мероприятий по замене</t>
    </r>
    <r>
      <rPr>
        <b/>
        <sz val="11"/>
        <rFont val="Times New Roman"/>
        <family val="1"/>
        <charset val="204"/>
      </rPr>
      <t xml:space="preserve"> (техподполье, подземная, надземная)</t>
    </r>
  </si>
  <si>
    <t>надземная</t>
  </si>
  <si>
    <t>подземная</t>
  </si>
  <si>
    <t>Сети ГВС от НПС-1 до д. №3 по ул. Строителей</t>
  </si>
  <si>
    <t>Сети ГВС от ТК-9-2 до д. №36 по ул. Коммунистическая</t>
  </si>
  <si>
    <t>Сети ГВС от УТ-11 до д. №38 по ул. Коммунистическая</t>
  </si>
  <si>
    <t>Сети ГВС от НПС-1 до д. №1 по ул. Строителей</t>
  </si>
  <si>
    <t>Сети ГВС от НПС-1 до д. №2 по ул. Строителей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</si>
</sst>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3" formatCode="_-* #,##0.00\ _₽_-;\-* #,##0.00\ _₽_-;_-* &quot;-&quot;??\ _₽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0.0"/>
    <numFmt numFmtId="170" formatCode="0.000"/>
    <numFmt numFmtId="171" formatCode="_-* #,##0\ _₽_-;\-* #,##0\ _₽_-;_-* &quot;-&quot;??\ _₽_-;_-@_-"/>
    <numFmt numFmtId="172" formatCode="0.0%"/>
    <numFmt numFmtId="173" formatCode="0.0%_);\(0.0%\)"/>
    <numFmt numFmtId="174" formatCode="#,##0_);[Red]\(#,##0\)"/>
    <numFmt numFmtId="175" formatCode="#,##0;\(#,##0\)"/>
    <numFmt numFmtId="176" formatCode="_-* #,##0.00\ _$_-;\-* #,##0.00\ _$_-;_-* &quot;-&quot;??\ _$_-;_-@_-"/>
    <numFmt numFmtId="177" formatCode="#.##0\.00"/>
    <numFmt numFmtId="178" formatCode="#\.00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&quot;$&quot;#,##0_);[Red]\(&quot;$&quot;#,##0\)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_-* #,##0.00[$€-1]_-;\-* #,##0.00[$€-1]_-;_-* &quot;-&quot;??[$€-1]_-"/>
    <numFmt numFmtId="189" formatCode="#,##0.0_);\(#,##0.0\)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(&quot;р.&quot;* #,##0.00_);_(&quot;р.&quot;* \(#,##0.00\);_(&quot;р.&quot;* &quot;-&quot;??_);_(@_)"/>
    <numFmt numFmtId="206" formatCode="#,##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(* #,##0.00_);_(* \(#,##0.00\);_(* &quot;-&quot;??_);_(@_)"/>
    <numFmt numFmtId="210" formatCode="_-* #,##0\ _$_-;\-* #,##0\ _$_-;_-* &quot;-&quot;\ _$_-;_-@_-"/>
    <numFmt numFmtId="211" formatCode="#,##0.00_ ;\-#,##0.00\ "/>
    <numFmt numFmtId="212" formatCode="#,##0.0"/>
    <numFmt numFmtId="213" formatCode="%#\.00"/>
  </numFmts>
  <fonts count="14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u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70">
    <xf numFmtId="0" fontId="0" fillId="0" borderId="0"/>
    <xf numFmtId="0" fontId="27" fillId="0" borderId="0"/>
    <xf numFmtId="0" fontId="8" fillId="0" borderId="0"/>
    <xf numFmtId="172" fontId="28" fillId="0" borderId="0">
      <alignment vertical="top"/>
    </xf>
    <xf numFmtId="172" fontId="29" fillId="0" borderId="0">
      <alignment vertical="top"/>
    </xf>
    <xf numFmtId="173" fontId="29" fillId="2" borderId="0">
      <alignment vertical="top"/>
    </xf>
    <xf numFmtId="172" fontId="29" fillId="3" borderId="0">
      <alignment vertical="top"/>
    </xf>
    <xf numFmtId="40" fontId="30" fillId="0" borderId="0" applyFont="0" applyFill="0" applyBorder="0" applyAlignment="0" applyProtection="0"/>
    <xf numFmtId="0" fontId="31" fillId="0" borderId="0"/>
    <xf numFmtId="0" fontId="32" fillId="0" borderId="0"/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175" fontId="8" fillId="4" borderId="1">
      <alignment wrapText="1"/>
      <protection locked="0"/>
    </xf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7" fillId="0" borderId="0"/>
    <xf numFmtId="0" fontId="27" fillId="0" borderId="0"/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0" fontId="27" fillId="0" borderId="0"/>
    <xf numFmtId="0" fontId="27" fillId="0" borderId="0"/>
    <xf numFmtId="0" fontId="32" fillId="0" borderId="0"/>
    <xf numFmtId="0" fontId="32" fillId="0" borderId="0"/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4" fontId="28" fillId="0" borderId="0">
      <alignment vertical="top"/>
    </xf>
    <xf numFmtId="0" fontId="32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5" fillId="0" borderId="0">
      <protection locked="0"/>
    </xf>
    <xf numFmtId="178" fontId="35" fillId="0" borderId="0">
      <protection locked="0"/>
    </xf>
    <xf numFmtId="177" fontId="35" fillId="0" borderId="0">
      <protection locked="0"/>
    </xf>
    <xf numFmtId="178" fontId="35" fillId="0" borderId="0">
      <protection locked="0"/>
    </xf>
    <xf numFmtId="179" fontId="35" fillId="0" borderId="0">
      <protection locked="0"/>
    </xf>
    <xf numFmtId="180" fontId="35" fillId="0" borderId="2">
      <protection locked="0"/>
    </xf>
    <xf numFmtId="180" fontId="36" fillId="0" borderId="0">
      <protection locked="0"/>
    </xf>
    <xf numFmtId="180" fontId="36" fillId="0" borderId="0">
      <protection locked="0"/>
    </xf>
    <xf numFmtId="180" fontId="35" fillId="0" borderId="2">
      <protection locked="0"/>
    </xf>
    <xf numFmtId="0" fontId="37" fillId="5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3" fillId="0" borderId="0"/>
    <xf numFmtId="181" fontId="26" fillId="0" borderId="3">
      <protection locked="0"/>
    </xf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20" fillId="7" borderId="0" applyNumberFormat="0" applyBorder="0" applyAlignment="0" applyProtection="0"/>
    <xf numFmtId="10" fontId="39" fillId="0" borderId="0" applyNumberFormat="0" applyFill="0" applyBorder="0" applyAlignment="0"/>
    <xf numFmtId="0" fontId="40" fillId="0" borderId="0"/>
    <xf numFmtId="0" fontId="12" fillId="24" borderId="4" applyNumberFormat="0" applyAlignment="0" applyProtection="0"/>
    <xf numFmtId="0" fontId="17" fillId="25" borderId="5" applyNumberFormat="0" applyAlignment="0" applyProtection="0"/>
    <xf numFmtId="0" fontId="41" fillId="0" borderId="6">
      <alignment horizontal="left" vertical="center"/>
    </xf>
    <xf numFmtId="165" fontId="8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/>
    <xf numFmtId="167" fontId="8" fillId="0" borderId="0" applyFont="0" applyFill="0" applyBorder="0" applyAlignment="0" applyProtection="0"/>
    <xf numFmtId="3" fontId="43" fillId="0" borderId="0" applyFont="0" applyFill="0" applyBorder="0" applyAlignment="0" applyProtection="0"/>
    <xf numFmtId="181" fontId="44" fillId="26" borderId="3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42" fillId="0" borderId="0" applyFont="0" applyFill="0" applyBorder="0" applyAlignment="0" applyProtection="0">
      <alignment horizontal="right"/>
    </xf>
    <xf numFmtId="166" fontId="34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2" fillId="0" borderId="0" applyFill="0" applyBorder="0" applyProtection="0">
      <alignment vertical="center"/>
    </xf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4" fontId="45" fillId="0" borderId="0">
      <alignment vertical="top"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42" fillId="0" borderId="7" applyNumberFormat="0" applyFont="0" applyFill="0" applyAlignment="0" applyProtection="0"/>
    <xf numFmtId="0" fontId="46" fillId="0" borderId="0" applyNumberFormat="0" applyFill="0" applyBorder="0" applyAlignment="0" applyProtection="0"/>
    <xf numFmtId="38" fontId="47" fillId="0" borderId="0">
      <alignment vertical="top"/>
    </xf>
    <xf numFmtId="174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88" fontId="45" fillId="0" borderId="0" applyFont="0" applyFill="0" applyBorder="0" applyAlignment="0" applyProtection="0"/>
    <xf numFmtId="37" fontId="8" fillId="0" borderId="0"/>
    <xf numFmtId="0" fontId="21" fillId="0" borderId="0" applyNumberFormat="0" applyFill="0" applyBorder="0" applyAlignment="0" applyProtection="0"/>
    <xf numFmtId="169" fontId="48" fillId="0" borderId="0" applyFill="0" applyBorder="0" applyAlignment="0" applyProtection="0"/>
    <xf numFmtId="169" fontId="28" fillId="0" borderId="0" applyFill="0" applyBorder="0" applyAlignment="0" applyProtection="0"/>
    <xf numFmtId="169" fontId="49" fillId="0" borderId="0" applyFill="0" applyBorder="0" applyAlignment="0" applyProtection="0"/>
    <xf numFmtId="169" fontId="50" fillId="0" borderId="0" applyFill="0" applyBorder="0" applyAlignment="0" applyProtection="0"/>
    <xf numFmtId="169" fontId="51" fillId="0" borderId="0" applyFill="0" applyBorder="0" applyAlignment="0" applyProtection="0"/>
    <xf numFmtId="169" fontId="52" fillId="0" borderId="0" applyFill="0" applyBorder="0" applyAlignment="0" applyProtection="0"/>
    <xf numFmtId="169" fontId="53" fillId="0" borderId="0" applyFill="0" applyBorder="0" applyAlignment="0" applyProtection="0"/>
    <xf numFmtId="2" fontId="43" fillId="0" borderId="0" applyFont="0" applyFill="0" applyBorder="0" applyAlignment="0" applyProtection="0"/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Protection="0">
      <alignment horizontal="left"/>
    </xf>
    <xf numFmtId="0" fontId="24" fillId="8" borderId="0" applyNumberFormat="0" applyBorder="0" applyAlignment="0" applyProtection="0"/>
    <xf numFmtId="172" fontId="57" fillId="3" borderId="6" applyNumberFormat="0" applyFont="0" applyBorder="0" applyAlignment="0" applyProtection="0"/>
    <xf numFmtId="0" fontId="42" fillId="0" borderId="0" applyFont="0" applyFill="0" applyBorder="0" applyAlignment="0" applyProtection="0">
      <alignment horizontal="right"/>
    </xf>
    <xf numFmtId="189" fontId="58" fillId="3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2" fontId="61" fillId="27" borderId="0" applyAlignment="0">
      <alignment horizontal="right"/>
      <protection locked="0"/>
    </xf>
    <xf numFmtId="38" fontId="62" fillId="0" borderId="0">
      <alignment vertical="top"/>
    </xf>
    <xf numFmtId="174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181" fontId="64" fillId="0" borderId="0"/>
    <xf numFmtId="0" fontId="8" fillId="0" borderId="0"/>
    <xf numFmtId="0" fontId="65" fillId="0" borderId="0" applyNumberFormat="0" applyFill="0" applyBorder="0" applyAlignment="0" applyProtection="0">
      <alignment vertical="top"/>
      <protection locked="0"/>
    </xf>
    <xf numFmtId="168" fontId="66" fillId="0" borderId="6">
      <alignment horizontal="center" vertical="center" wrapText="1"/>
    </xf>
    <xf numFmtId="0" fontId="10" fillId="11" borderId="4" applyNumberFormat="0" applyAlignment="0" applyProtection="0"/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38" fontId="29" fillId="0" borderId="0">
      <alignment vertical="top"/>
    </xf>
    <xf numFmtId="38" fontId="29" fillId="2" borderId="0">
      <alignment vertical="top"/>
    </xf>
    <xf numFmtId="174" fontId="29" fillId="2" borderId="0">
      <alignment vertical="top"/>
    </xf>
    <xf numFmtId="38" fontId="29" fillId="2" borderId="0">
      <alignment vertical="top"/>
    </xf>
    <xf numFmtId="38" fontId="29" fillId="2" borderId="0">
      <alignment vertical="top"/>
    </xf>
    <xf numFmtId="174" fontId="29" fillId="0" borderId="0">
      <alignment vertical="top"/>
    </xf>
    <xf numFmtId="38" fontId="29" fillId="0" borderId="0">
      <alignment vertical="top"/>
    </xf>
    <xf numFmtId="190" fontId="29" fillId="3" borderId="0">
      <alignment vertical="top"/>
    </xf>
    <xf numFmtId="38" fontId="29" fillId="0" borderId="0">
      <alignment vertical="top"/>
    </xf>
    <xf numFmtId="0" fontId="22" fillId="0" borderId="11" applyNumberFormat="0" applyFill="0" applyAlignment="0" applyProtection="0"/>
    <xf numFmtId="191" fontId="68" fillId="0" borderId="0" applyFont="0" applyFill="0" applyBorder="0" applyAlignment="0" applyProtection="0"/>
    <xf numFmtId="192" fontId="68" fillId="0" borderId="0" applyFont="0" applyFill="0" applyBorder="0" applyAlignment="0" applyProtection="0"/>
    <xf numFmtId="191" fontId="68" fillId="0" borderId="0" applyFont="0" applyFill="0" applyBorder="0" applyAlignment="0" applyProtection="0"/>
    <xf numFmtId="192" fontId="68" fillId="0" borderId="0" applyFont="0" applyFill="0" applyBorder="0" applyAlignment="0" applyProtection="0"/>
    <xf numFmtId="193" fontId="69" fillId="0" borderId="6">
      <alignment horizontal="right"/>
      <protection locked="0"/>
    </xf>
    <xf numFmtId="194" fontId="68" fillId="0" borderId="0" applyFont="0" applyFill="0" applyBorder="0" applyAlignment="0" applyProtection="0"/>
    <xf numFmtId="195" fontId="68" fillId="0" borderId="0" applyFont="0" applyFill="0" applyBorder="0" applyAlignment="0" applyProtection="0"/>
    <xf numFmtId="194" fontId="68" fillId="0" borderId="0" applyFont="0" applyFill="0" applyBorder="0" applyAlignment="0" applyProtection="0"/>
    <xf numFmtId="195" fontId="68" fillId="0" borderId="0" applyFont="0" applyFill="0" applyBorder="0" applyAlignment="0" applyProtection="0"/>
    <xf numFmtId="0" fontId="42" fillId="0" borderId="0" applyFont="0" applyFill="0" applyBorder="0" applyAlignment="0" applyProtection="0">
      <alignment horizontal="right"/>
    </xf>
    <xf numFmtId="0" fontId="42" fillId="0" borderId="0" applyFill="0" applyBorder="0" applyProtection="0">
      <alignment vertical="center"/>
    </xf>
    <xf numFmtId="0" fontId="42" fillId="0" borderId="0" applyFont="0" applyFill="0" applyBorder="0" applyAlignment="0" applyProtection="0">
      <alignment horizontal="right"/>
    </xf>
    <xf numFmtId="3" fontId="34" fillId="0" borderId="12" applyFont="0" applyBorder="0">
      <alignment horizontal="center" vertical="center"/>
    </xf>
    <xf numFmtId="3" fontId="34" fillId="0" borderId="12" applyFont="0" applyBorder="0">
      <alignment horizontal="center" vertical="center"/>
    </xf>
    <xf numFmtId="0" fontId="19" fillId="28" borderId="0" applyNumberFormat="0" applyBorder="0" applyAlignment="0" applyProtection="0"/>
    <xf numFmtId="0" fontId="37" fillId="0" borderId="13"/>
    <xf numFmtId="0" fontId="70" fillId="0" borderId="0" applyNumberFormat="0" applyFill="0" applyBorder="0" applyAlignment="0" applyProtection="0"/>
    <xf numFmtId="196" fontId="34" fillId="0" borderId="0"/>
    <xf numFmtId="196" fontId="34" fillId="0" borderId="0"/>
    <xf numFmtId="0" fontId="7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34" fillId="0" borderId="0"/>
    <xf numFmtId="0" fontId="72" fillId="0" borderId="0"/>
    <xf numFmtId="0" fontId="42" fillId="0" borderId="0" applyFill="0" applyBorder="0" applyProtection="0">
      <alignment vertical="center"/>
    </xf>
    <xf numFmtId="0" fontId="73" fillId="0" borderId="0"/>
    <xf numFmtId="0" fontId="8" fillId="0" borderId="0"/>
    <xf numFmtId="0" fontId="27" fillId="0" borderId="0"/>
    <xf numFmtId="0" fontId="74" fillId="29" borderId="14" applyNumberFormat="0" applyFont="0" applyAlignment="0" applyProtection="0"/>
    <xf numFmtId="197" fontId="34" fillId="0" borderId="0" applyFont="0" applyAlignment="0">
      <alignment horizontal="center"/>
    </xf>
    <xf numFmtId="197" fontId="34" fillId="0" borderId="0" applyFont="0" applyAlignment="0">
      <alignment horizontal="center"/>
    </xf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11" fillId="24" borderId="15" applyNumberFormat="0" applyAlignment="0" applyProtection="0"/>
    <xf numFmtId="1" fontId="75" fillId="0" borderId="0" applyProtection="0">
      <alignment horizontal="right" vertical="center"/>
    </xf>
    <xf numFmtId="49" fontId="76" fillId="0" borderId="16" applyFill="0" applyProtection="0">
      <alignment vertical="center"/>
    </xf>
    <xf numFmtId="9" fontId="8" fillId="0" borderId="0" applyFont="0" applyFill="0" applyBorder="0" applyAlignment="0" applyProtection="0"/>
    <xf numFmtId="0" fontId="42" fillId="0" borderId="0" applyFill="0" applyBorder="0" applyProtection="0">
      <alignment vertical="center"/>
    </xf>
    <xf numFmtId="37" fontId="77" fillId="4" borderId="17"/>
    <xf numFmtId="37" fontId="77" fillId="4" borderId="17"/>
    <xf numFmtId="0" fontId="78" fillId="0" borderId="0" applyNumberFormat="0">
      <alignment horizontal="left"/>
    </xf>
    <xf numFmtId="202" fontId="79" fillId="0" borderId="18" applyBorder="0">
      <alignment horizontal="right"/>
      <protection locked="0"/>
    </xf>
    <xf numFmtId="49" fontId="80" fillId="0" borderId="6" applyNumberFormat="0">
      <alignment horizontal="left" vertical="center"/>
    </xf>
    <xf numFmtId="0" fontId="81" fillId="0" borderId="19">
      <alignment vertical="center"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8" fillId="30" borderId="15" applyNumberFormat="0" applyProtection="0">
      <alignment horizontal="left" vertical="center" indent="1"/>
    </xf>
    <xf numFmtId="4" fontId="82" fillId="31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3" borderId="15" applyNumberFormat="0" applyProtection="0">
      <alignment horizontal="right" vertical="center"/>
    </xf>
    <xf numFmtId="4" fontId="82" fillId="34" borderId="15" applyNumberFormat="0" applyProtection="0">
      <alignment horizontal="right" vertical="center"/>
    </xf>
    <xf numFmtId="4" fontId="82" fillId="35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37" borderId="15" applyNumberFormat="0" applyProtection="0">
      <alignment horizontal="right" vertical="center"/>
    </xf>
    <xf numFmtId="4" fontId="82" fillId="38" borderId="15" applyNumberFormat="0" applyProtection="0">
      <alignment horizontal="right" vertical="center"/>
    </xf>
    <xf numFmtId="4" fontId="82" fillId="39" borderId="15" applyNumberFormat="0" applyProtection="0">
      <alignment horizontal="right" vertical="center"/>
    </xf>
    <xf numFmtId="4" fontId="84" fillId="40" borderId="15" applyNumberFormat="0" applyProtection="0">
      <alignment horizontal="left" vertical="center" indent="1"/>
    </xf>
    <xf numFmtId="4" fontId="82" fillId="41" borderId="20" applyNumberFormat="0" applyProtection="0">
      <alignment horizontal="left" vertical="center" indent="1"/>
    </xf>
    <xf numFmtId="4" fontId="85" fillId="42" borderId="0" applyNumberFormat="0" applyProtection="0">
      <alignment horizontal="left" vertical="center" indent="1"/>
    </xf>
    <xf numFmtId="0" fontId="8" fillId="30" borderId="15" applyNumberFormat="0" applyProtection="0">
      <alignment horizontal="left" vertical="center" indent="1"/>
    </xf>
    <xf numFmtId="4" fontId="86" fillId="41" borderId="15" applyNumberFormat="0" applyProtection="0">
      <alignment horizontal="left" vertical="center" indent="1"/>
    </xf>
    <xf numFmtId="4" fontId="86" fillId="43" borderId="15" applyNumberFormat="0" applyProtection="0">
      <alignment horizontal="left" vertical="center" indent="1"/>
    </xf>
    <xf numFmtId="0" fontId="8" fillId="43" borderId="15" applyNumberFormat="0" applyProtection="0">
      <alignment horizontal="left" vertical="center" indent="1"/>
    </xf>
    <xf numFmtId="0" fontId="8" fillId="43" borderId="15" applyNumberFormat="0" applyProtection="0">
      <alignment horizontal="left" vertical="center" indent="1"/>
    </xf>
    <xf numFmtId="0" fontId="8" fillId="44" borderId="15" applyNumberFormat="0" applyProtection="0">
      <alignment horizontal="left" vertical="center" indent="1"/>
    </xf>
    <xf numFmtId="0" fontId="8" fillId="44" borderId="15" applyNumberFormat="0" applyProtection="0">
      <alignment horizontal="left" vertical="center" indent="1"/>
    </xf>
    <xf numFmtId="0" fontId="8" fillId="2" borderId="15" applyNumberFormat="0" applyProtection="0">
      <alignment horizontal="left" vertical="center" indent="1"/>
    </xf>
    <xf numFmtId="0" fontId="8" fillId="2" borderId="15" applyNumberFormat="0" applyProtection="0">
      <alignment horizontal="left" vertical="center" indent="1"/>
    </xf>
    <xf numFmtId="0" fontId="8" fillId="30" borderId="15" applyNumberFormat="0" applyProtection="0">
      <alignment horizontal="left" vertical="center" indent="1"/>
    </xf>
    <xf numFmtId="0" fontId="8" fillId="30" borderId="15" applyNumberFormat="0" applyProtection="0">
      <alignment horizontal="left" vertical="center" indent="1"/>
    </xf>
    <xf numFmtId="0" fontId="34" fillId="0" borderId="0"/>
    <xf numFmtId="0" fontId="34" fillId="0" borderId="0"/>
    <xf numFmtId="4" fontId="82" fillId="45" borderId="15" applyNumberFormat="0" applyProtection="0">
      <alignment vertical="center"/>
    </xf>
    <xf numFmtId="4" fontId="83" fillId="45" borderId="15" applyNumberFormat="0" applyProtection="0">
      <alignment vertical="center"/>
    </xf>
    <xf numFmtId="4" fontId="82" fillId="45" borderId="15" applyNumberFormat="0" applyProtection="0">
      <alignment horizontal="left" vertical="center" indent="1"/>
    </xf>
    <xf numFmtId="4" fontId="82" fillId="45" borderId="15" applyNumberFormat="0" applyProtection="0">
      <alignment horizontal="left" vertical="center" indent="1"/>
    </xf>
    <xf numFmtId="4" fontId="82" fillId="41" borderId="15" applyNumberFormat="0" applyProtection="0">
      <alignment horizontal="right" vertical="center"/>
    </xf>
    <xf numFmtId="4" fontId="83" fillId="41" borderId="15" applyNumberFormat="0" applyProtection="0">
      <alignment horizontal="right" vertical="center"/>
    </xf>
    <xf numFmtId="0" fontId="8" fillId="30" borderId="15" applyNumberFormat="0" applyProtection="0">
      <alignment horizontal="left" vertical="center" indent="1"/>
    </xf>
    <xf numFmtId="0" fontId="8" fillId="30" borderId="15" applyNumberFormat="0" applyProtection="0">
      <alignment horizontal="left" vertical="center" indent="1"/>
    </xf>
    <xf numFmtId="0" fontId="87" fillId="0" borderId="0"/>
    <xf numFmtId="4" fontId="88" fillId="41" borderId="15" applyNumberFormat="0" applyProtection="0">
      <alignment horizontal="right" vertical="center"/>
    </xf>
    <xf numFmtId="0" fontId="89" fillId="0" borderId="0">
      <alignment horizontal="left" vertical="center" wrapText="1"/>
    </xf>
    <xf numFmtId="0" fontId="8" fillId="0" borderId="0"/>
    <xf numFmtId="0" fontId="27" fillId="0" borderId="0"/>
    <xf numFmtId="0" fontId="90" fillId="0" borderId="0" applyBorder="0" applyProtection="0">
      <alignment vertical="center"/>
    </xf>
    <xf numFmtId="0" fontId="90" fillId="0" borderId="16" applyBorder="0" applyProtection="0">
      <alignment horizontal="right" vertical="center"/>
    </xf>
    <xf numFmtId="0" fontId="91" fillId="46" borderId="0" applyBorder="0" applyProtection="0">
      <alignment horizontal="centerContinuous" vertical="center"/>
    </xf>
    <xf numFmtId="0" fontId="91" fillId="47" borderId="16" applyBorder="0" applyProtection="0">
      <alignment horizontal="centerContinuous" vertical="center"/>
    </xf>
    <xf numFmtId="0" fontId="92" fillId="0" borderId="0"/>
    <xf numFmtId="38" fontId="93" fillId="48" borderId="0">
      <alignment horizontal="right" vertical="top"/>
    </xf>
    <xf numFmtId="174" fontId="93" fillId="48" borderId="0">
      <alignment horizontal="right" vertical="top"/>
    </xf>
    <xf numFmtId="38" fontId="93" fillId="48" borderId="0">
      <alignment horizontal="right" vertical="top"/>
    </xf>
    <xf numFmtId="38" fontId="93" fillId="48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56" fillId="0" borderId="21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21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18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99" fillId="0" borderId="7" applyFill="0" applyBorder="0" applyProtection="0">
      <alignment vertical="center"/>
    </xf>
    <xf numFmtId="0" fontId="100" fillId="0" borderId="0">
      <alignment horizontal="fill"/>
    </xf>
    <xf numFmtId="0" fontId="57" fillId="0" borderId="0"/>
    <xf numFmtId="0" fontId="23" fillId="0" borderId="0" applyNumberFormat="0" applyFill="0" applyBorder="0" applyAlignment="0" applyProtection="0"/>
    <xf numFmtId="0" fontId="101" fillId="0" borderId="16" applyBorder="0" applyProtection="0">
      <alignment horizontal="right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81" fontId="26" fillId="0" borderId="3">
      <protection locked="0"/>
    </xf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0" fontId="10" fillId="11" borderId="4" applyNumberFormat="0" applyAlignment="0" applyProtection="0"/>
    <xf numFmtId="3" fontId="102" fillId="0" borderId="0">
      <alignment horizontal="center" vertical="center" textRotation="90" wrapText="1"/>
    </xf>
    <xf numFmtId="203" fontId="26" fillId="0" borderId="6">
      <alignment vertical="top" wrapText="1"/>
    </xf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204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4" fontId="107" fillId="0" borderId="6"/>
    <xf numFmtId="204" fontId="106" fillId="0" borderId="6">
      <alignment horizontal="center" vertical="center" wrapText="1"/>
    </xf>
    <xf numFmtId="204" fontId="106" fillId="0" borderId="6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1" fillId="0" borderId="0" applyBorder="0">
      <alignment horizontal="center" vertical="center" wrapText="1"/>
    </xf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23" applyBorder="0">
      <alignment horizontal="center" vertical="center" wrapText="1"/>
    </xf>
    <xf numFmtId="181" fontId="44" fillId="26" borderId="3"/>
    <xf numFmtId="4" fontId="74" fillId="4" borderId="6" applyBorder="0">
      <alignment horizontal="right"/>
    </xf>
    <xf numFmtId="49" fontId="115" fillId="0" borderId="0" applyBorder="0">
      <alignment vertical="center"/>
    </xf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2" fillId="0" borderId="0">
      <alignment horizontal="right" vertical="top" wrapText="1"/>
    </xf>
    <xf numFmtId="3" fontId="44" fillId="0" borderId="6" applyBorder="0">
      <alignment vertical="center"/>
    </xf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17" fillId="25" borderId="5" applyNumberFormat="0" applyAlignment="0" applyProtection="0"/>
    <xf numFmtId="0" fontId="34" fillId="0" borderId="0">
      <alignment wrapText="1"/>
    </xf>
    <xf numFmtId="0" fontId="34" fillId="0" borderId="0">
      <alignment wrapText="1"/>
    </xf>
    <xf numFmtId="0" fontId="113" fillId="0" borderId="0">
      <alignment horizontal="center" vertical="top" wrapText="1"/>
    </xf>
    <xf numFmtId="0" fontId="116" fillId="0" borderId="0">
      <alignment horizontal="centerContinuous" vertical="center"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0" fontId="70" fillId="3" borderId="0" applyFill="0">
      <alignment wrapText="1"/>
    </xf>
    <xf numFmtId="206" fontId="117" fillId="3" borderId="6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18" fillId="0" borderId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49" fontId="102" fillId="0" borderId="6">
      <alignment horizontal="right" vertical="top" wrapText="1"/>
    </xf>
    <xf numFmtId="169" fontId="119" fillId="0" borderId="0">
      <alignment horizontal="right" vertical="top" wrapText="1"/>
    </xf>
    <xf numFmtId="49" fontId="74" fillId="0" borderId="0" applyBorder="0">
      <alignment vertical="top"/>
    </xf>
    <xf numFmtId="0" fontId="1" fillId="0" borderId="0"/>
    <xf numFmtId="0" fontId="8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49" fontId="74" fillId="0" borderId="0" applyBorder="0">
      <alignment vertical="top"/>
    </xf>
    <xf numFmtId="0" fontId="1" fillId="0" borderId="0"/>
    <xf numFmtId="49" fontId="7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49" fontId="74" fillId="0" borderId="0" applyBorder="0">
      <alignment vertical="top"/>
    </xf>
    <xf numFmtId="49" fontId="74" fillId="0" borderId="0" applyBorder="0">
      <alignment vertical="top"/>
    </xf>
    <xf numFmtId="49" fontId="74" fillId="0" borderId="0" applyBorder="0">
      <alignment vertical="top"/>
    </xf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74" fillId="0" borderId="0" applyBorder="0">
      <alignment vertical="top"/>
    </xf>
    <xf numFmtId="0" fontId="1" fillId="0" borderId="0"/>
    <xf numFmtId="49" fontId="74" fillId="0" borderId="0" applyBorder="0">
      <alignment vertical="top"/>
    </xf>
    <xf numFmtId="49" fontId="7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7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74" fillId="0" borderId="0" applyBorder="0">
      <alignment vertical="top"/>
    </xf>
    <xf numFmtId="49" fontId="74" fillId="0" borderId="0" applyBorder="0">
      <alignment vertical="top"/>
    </xf>
    <xf numFmtId="49" fontId="74" fillId="0" borderId="0" applyBorder="0">
      <alignment vertical="top"/>
    </xf>
    <xf numFmtId="49" fontId="74" fillId="0" borderId="0" applyBorder="0">
      <alignment vertical="top"/>
    </xf>
    <xf numFmtId="49" fontId="74" fillId="0" borderId="0" applyBorder="0">
      <alignment vertical="top"/>
    </xf>
    <xf numFmtId="49" fontId="74" fillId="0" borderId="0" applyBorder="0">
      <alignment vertical="top"/>
    </xf>
    <xf numFmtId="49" fontId="7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34" fillId="0" borderId="0"/>
    <xf numFmtId="49" fontId="74" fillId="0" borderId="0" applyBorder="0">
      <alignment vertical="top"/>
    </xf>
    <xf numFmtId="0" fontId="34" fillId="0" borderId="0"/>
    <xf numFmtId="49" fontId="74" fillId="0" borderId="0" applyBorder="0">
      <alignment vertical="top"/>
    </xf>
    <xf numFmtId="49" fontId="74" fillId="0" borderId="0" applyBorder="0">
      <alignment vertical="top"/>
    </xf>
    <xf numFmtId="49" fontId="74" fillId="0" borderId="0" applyBorder="0">
      <alignment vertical="top"/>
    </xf>
    <xf numFmtId="49" fontId="74" fillId="0" borderId="0" applyBorder="0">
      <alignment vertical="top"/>
    </xf>
    <xf numFmtId="1" fontId="122" fillId="0" borderId="6">
      <alignment horizontal="left" vertical="center"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204" fontId="123" fillId="0" borderId="6">
      <alignment vertical="top"/>
    </xf>
    <xf numFmtId="169" fontId="124" fillId="4" borderId="17" applyNumberFormat="0" applyBorder="0" applyAlignment="0">
      <alignment vertical="center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34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0" fontId="8" fillId="29" borderId="14" applyNumberFormat="0" applyFont="0" applyAlignment="0" applyProtection="0"/>
    <xf numFmtId="49" fontId="108" fillId="0" borderId="1">
      <alignment horizontal="left"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0" fontId="125" fillId="0" borderId="6"/>
    <xf numFmtId="0" fontId="34" fillId="0" borderId="6" applyNumberFormat="0" applyFont="0" applyFill="0" applyAlignment="0" applyProtection="0"/>
    <xf numFmtId="0" fontId="34" fillId="0" borderId="6" applyNumberFormat="0" applyFont="0" applyFill="0" applyAlignment="0" applyProtection="0"/>
    <xf numFmtId="3" fontId="126" fillId="52" borderId="1">
      <alignment horizontal="justify" vertical="center"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7" fillId="0" borderId="0"/>
    <xf numFmtId="38" fontId="28" fillId="0" borderId="0">
      <alignment vertical="top"/>
    </xf>
    <xf numFmtId="174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49" fontId="119" fillId="0" borderId="0"/>
    <xf numFmtId="49" fontId="127" fillId="0" borderId="0">
      <alignment vertical="top"/>
    </xf>
    <xf numFmtId="169" fontId="70" fillId="0" borderId="0" applyFill="0" applyBorder="0" applyAlignment="0" applyProtection="0"/>
    <xf numFmtId="169" fontId="70" fillId="0" borderId="0" applyFill="0" applyBorder="0" applyAlignment="0" applyProtection="0"/>
    <xf numFmtId="169" fontId="70" fillId="0" borderId="0" applyFill="0" applyBorder="0" applyAlignment="0" applyProtection="0"/>
    <xf numFmtId="169" fontId="70" fillId="0" borderId="0" applyFill="0" applyBorder="0" applyAlignment="0" applyProtection="0"/>
    <xf numFmtId="169" fontId="70" fillId="0" borderId="0" applyFill="0" applyBorder="0" applyAlignment="0" applyProtection="0"/>
    <xf numFmtId="169" fontId="70" fillId="0" borderId="0" applyFill="0" applyBorder="0" applyAlignment="0" applyProtection="0"/>
    <xf numFmtId="169" fontId="70" fillId="0" borderId="0" applyFill="0" applyBorder="0" applyAlignment="0" applyProtection="0"/>
    <xf numFmtId="169" fontId="70" fillId="0" borderId="0" applyFill="0" applyBorder="0" applyAlignment="0" applyProtection="0"/>
    <xf numFmtId="169" fontId="70" fillId="0" borderId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0" fontId="2" fillId="0" borderId="0">
      <alignment horizontal="center"/>
    </xf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43" fontId="130" fillId="0" borderId="0" applyFont="0" applyFill="0" applyBorder="0" applyAlignment="0" applyProtection="0"/>
    <xf numFmtId="191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9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9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8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167" fontId="131" fillId="0" borderId="0" applyFont="0" applyFill="0" applyBorder="0" applyAlignment="0" applyProtection="0"/>
    <xf numFmtId="210" fontId="34" fillId="0" borderId="0" applyFont="0" applyFill="0" applyBorder="0" applyAlignment="0" applyProtection="0"/>
    <xf numFmtId="4" fontId="74" fillId="3" borderId="0" applyBorder="0">
      <alignment horizontal="right"/>
    </xf>
    <xf numFmtId="4" fontId="74" fillId="3" borderId="0" applyBorder="0">
      <alignment horizontal="right"/>
    </xf>
    <xf numFmtId="4" fontId="74" fillId="3" borderId="0" applyBorder="0">
      <alignment horizontal="right"/>
    </xf>
    <xf numFmtId="4" fontId="74" fillId="53" borderId="24" applyBorder="0">
      <alignment horizontal="right"/>
    </xf>
    <xf numFmtId="4" fontId="74" fillId="3" borderId="6" applyFont="0" applyBorder="0">
      <alignment horizontal="right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211" fontId="26" fillId="0" borderId="1">
      <alignment vertical="top" wrapText="1"/>
    </xf>
    <xf numFmtId="212" fontId="34" fillId="0" borderId="6" applyFont="0" applyFill="0" applyBorder="0" applyProtection="0">
      <alignment horizontal="center" vertical="center"/>
    </xf>
    <xf numFmtId="212" fontId="34" fillId="0" borderId="6" applyFont="0" applyFill="0" applyBorder="0" applyProtection="0">
      <alignment horizontal="center" vertical="center"/>
    </xf>
    <xf numFmtId="3" fontId="34" fillId="0" borderId="0" applyFont="0" applyBorder="0">
      <alignment horizontal="center"/>
    </xf>
    <xf numFmtId="3" fontId="34" fillId="0" borderId="0" applyFont="0" applyBorder="0">
      <alignment horizontal="center"/>
    </xf>
    <xf numFmtId="213" fontId="35" fillId="0" borderId="0">
      <protection locked="0"/>
    </xf>
    <xf numFmtId="49" fontId="106" fillId="0" borderId="6">
      <alignment horizontal="center" vertical="center" wrapText="1"/>
    </xf>
    <xf numFmtId="0" fontId="26" fillId="0" borderId="6" applyBorder="0">
      <alignment horizontal="center" vertical="center" wrapText="1"/>
    </xf>
    <xf numFmtId="49" fontId="89" fillId="0" borderId="6" applyNumberFormat="0" applyFill="0" applyAlignment="0" applyProtection="0"/>
    <xf numFmtId="206" fontId="34" fillId="0" borderId="0"/>
    <xf numFmtId="0" fontId="8" fillId="0" borderId="0"/>
  </cellStyleXfs>
  <cellXfs count="75">
    <xf numFmtId="0" fontId="0" fillId="0" borderId="0" xfId="0"/>
    <xf numFmtId="0" fontId="132" fillId="0" borderId="0" xfId="0" applyFont="1" applyFill="1" applyAlignment="1">
      <alignment horizontal="center" vertical="center"/>
    </xf>
    <xf numFmtId="0" fontId="133" fillId="0" borderId="0" xfId="0" applyFont="1" applyFill="1" applyAlignment="1">
      <alignment horizontal="left" vertical="center"/>
    </xf>
    <xf numFmtId="0" fontId="133" fillId="0" borderId="0" xfId="0" applyFont="1" applyFill="1"/>
    <xf numFmtId="0" fontId="134" fillId="0" borderId="0" xfId="0" applyFont="1" applyFill="1" applyBorder="1" applyAlignment="1">
      <alignment horizontal="left" vertical="center"/>
    </xf>
    <xf numFmtId="0" fontId="135" fillId="0" borderId="0" xfId="0" applyFont="1" applyFill="1" applyBorder="1" applyAlignment="1">
      <alignment horizontal="left" vertical="center"/>
    </xf>
    <xf numFmtId="0" fontId="132" fillId="54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132" fillId="0" borderId="6" xfId="0" applyFont="1" applyFill="1" applyBorder="1" applyAlignment="1">
      <alignment horizontal="center" vertical="center"/>
    </xf>
    <xf numFmtId="2" fontId="132" fillId="0" borderId="6" xfId="0" applyNumberFormat="1" applyFont="1" applyFill="1" applyBorder="1" applyAlignment="1">
      <alignment horizontal="center" vertical="center"/>
    </xf>
    <xf numFmtId="0" fontId="132" fillId="0" borderId="6" xfId="0" applyFont="1" applyFill="1" applyBorder="1" applyAlignment="1">
      <alignment horizontal="center" vertical="center" wrapText="1"/>
    </xf>
    <xf numFmtId="0" fontId="136" fillId="0" borderId="6" xfId="0" applyFont="1" applyFill="1" applyBorder="1" applyAlignment="1">
      <alignment horizontal="center" vertical="center"/>
    </xf>
    <xf numFmtId="0" fontId="132" fillId="0" borderId="6" xfId="0" applyFont="1" applyFill="1" applyBorder="1" applyAlignment="1">
      <alignment horizontal="left" vertical="center" wrapText="1"/>
    </xf>
    <xf numFmtId="0" fontId="132" fillId="0" borderId="6" xfId="0" applyFont="1" applyBorder="1" applyAlignment="1">
      <alignment horizontal="center" vertical="center" wrapText="1"/>
    </xf>
    <xf numFmtId="0" fontId="133" fillId="0" borderId="0" xfId="0" applyFont="1" applyFill="1" applyAlignment="1">
      <alignment horizontal="right"/>
    </xf>
    <xf numFmtId="0" fontId="132" fillId="0" borderId="6" xfId="0" applyFont="1" applyBorder="1" applyAlignment="1">
      <alignment vertical="center" wrapText="1"/>
    </xf>
    <xf numFmtId="0" fontId="136" fillId="0" borderId="6" xfId="0" applyFont="1" applyBorder="1" applyAlignment="1">
      <alignment vertical="center"/>
    </xf>
    <xf numFmtId="0" fontId="13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36" fillId="0" borderId="6" xfId="0" applyFont="1" applyFill="1" applyBorder="1" applyAlignment="1">
      <alignment vertical="center"/>
    </xf>
    <xf numFmtId="0" fontId="132" fillId="0" borderId="6" xfId="0" applyFont="1" applyFill="1" applyBorder="1" applyAlignment="1">
      <alignment vertical="center" wrapText="1"/>
    </xf>
    <xf numFmtId="0" fontId="137" fillId="0" borderId="0" xfId="0" applyFont="1" applyFill="1" applyAlignment="1">
      <alignment vertical="center" wrapText="1"/>
    </xf>
    <xf numFmtId="0" fontId="137" fillId="0" borderId="0" xfId="0" applyFont="1" applyFill="1" applyAlignment="1">
      <alignment horizontal="center" vertical="center" wrapText="1"/>
    </xf>
    <xf numFmtId="0" fontId="137" fillId="0" borderId="0" xfId="0" applyFont="1" applyFill="1" applyAlignment="1">
      <alignment horizontal="left"/>
    </xf>
    <xf numFmtId="0" fontId="137" fillId="0" borderId="0" xfId="0" applyFont="1" applyFill="1"/>
    <xf numFmtId="0" fontId="137" fillId="0" borderId="0" xfId="0" applyFont="1" applyFill="1" applyAlignment="1">
      <alignment wrapText="1"/>
    </xf>
    <xf numFmtId="0" fontId="137" fillId="0" borderId="0" xfId="0" applyFont="1" applyFill="1" applyAlignment="1">
      <alignment horizontal="center" vertical="center"/>
    </xf>
    <xf numFmtId="0" fontId="133" fillId="0" borderId="0" xfId="0" applyFont="1" applyFill="1" applyAlignment="1">
      <alignment horizontal="center" vertical="center"/>
    </xf>
    <xf numFmtId="0" fontId="137" fillId="0" borderId="0" xfId="0" applyFont="1" applyFill="1" applyAlignment="1">
      <alignment horizontal="right"/>
    </xf>
    <xf numFmtId="0" fontId="133" fillId="0" borderId="0" xfId="0" applyFont="1" applyFill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137" fillId="0" borderId="6" xfId="0" applyFont="1" applyBorder="1" applyAlignment="1"/>
    <xf numFmtId="0" fontId="137" fillId="0" borderId="6" xfId="0" applyFont="1" applyBorder="1" applyAlignment="1">
      <alignment horizontal="left"/>
    </xf>
    <xf numFmtId="0" fontId="137" fillId="0" borderId="6" xfId="0" applyFont="1" applyBorder="1" applyAlignment="1">
      <alignment horizontal="center"/>
    </xf>
    <xf numFmtId="0" fontId="137" fillId="0" borderId="0" xfId="0" applyFont="1" applyFill="1" applyBorder="1" applyAlignment="1">
      <alignment horizontal="left"/>
    </xf>
    <xf numFmtId="0" fontId="137" fillId="0" borderId="0" xfId="0" applyFont="1" applyFill="1" applyAlignment="1">
      <alignment horizontal="left" wrapText="1"/>
    </xf>
    <xf numFmtId="0" fontId="138" fillId="0" borderId="6" xfId="0" applyFont="1" applyFill="1" applyBorder="1" applyAlignment="1">
      <alignment horizontal="center" vertical="center" wrapText="1"/>
    </xf>
    <xf numFmtId="3" fontId="6" fillId="54" borderId="0" xfId="0" applyNumberFormat="1" applyFont="1" applyFill="1" applyAlignment="1">
      <alignment horizontal="left"/>
    </xf>
    <xf numFmtId="3" fontId="6" fillId="54" borderId="6" xfId="0" applyNumberFormat="1" applyFont="1" applyFill="1" applyBorder="1" applyAlignment="1">
      <alignment horizontal="left" vertical="center" wrapText="1"/>
    </xf>
    <xf numFmtId="3" fontId="128" fillId="54" borderId="6" xfId="0" applyNumberFormat="1" applyFont="1" applyFill="1" applyBorder="1" applyAlignment="1">
      <alignment horizontal="left" vertical="center" wrapText="1"/>
    </xf>
    <xf numFmtId="3" fontId="129" fillId="54" borderId="0" xfId="0" applyNumberFormat="1" applyFont="1" applyFill="1" applyAlignment="1">
      <alignment horizontal="left" vertical="center"/>
    </xf>
    <xf numFmtId="3" fontId="25" fillId="54" borderId="0" xfId="0" applyNumberFormat="1" applyFont="1" applyFill="1" applyAlignment="1">
      <alignment horizontal="left" vertical="center"/>
    </xf>
    <xf numFmtId="3" fontId="6" fillId="54" borderId="0" xfId="0" applyNumberFormat="1" applyFont="1" applyFill="1" applyAlignment="1">
      <alignment horizontal="left" vertical="center"/>
    </xf>
    <xf numFmtId="3" fontId="7" fillId="54" borderId="0" xfId="0" applyNumberFormat="1" applyFont="1" applyFill="1" applyAlignment="1">
      <alignment horizontal="left" vertical="center"/>
    </xf>
    <xf numFmtId="3" fontId="6" fillId="54" borderId="0" xfId="0" applyNumberFormat="1" applyFont="1" applyFill="1" applyAlignment="1">
      <alignment horizontal="left" wrapText="1"/>
    </xf>
    <xf numFmtId="1" fontId="7" fillId="54" borderId="6" xfId="0" applyNumberFormat="1" applyFont="1" applyFill="1" applyBorder="1" applyAlignment="1">
      <alignment horizontal="left" vertical="center" wrapText="1"/>
    </xf>
    <xf numFmtId="1" fontId="7" fillId="54" borderId="0" xfId="0" applyNumberFormat="1" applyFont="1" applyFill="1" applyAlignment="1">
      <alignment horizontal="left" vertical="center"/>
    </xf>
    <xf numFmtId="171" fontId="7" fillId="54" borderId="6" xfId="0" applyNumberFormat="1" applyFont="1" applyFill="1" applyBorder="1" applyAlignment="1">
      <alignment horizontal="center" vertical="center" wrapText="1"/>
    </xf>
    <xf numFmtId="1" fontId="7" fillId="54" borderId="6" xfId="0" applyNumberFormat="1" applyFont="1" applyFill="1" applyBorder="1" applyAlignment="1">
      <alignment horizontal="center" vertical="center" wrapText="1"/>
    </xf>
    <xf numFmtId="3" fontId="7" fillId="54" borderId="6" xfId="0" applyNumberFormat="1" applyFont="1" applyFill="1" applyBorder="1" applyAlignment="1">
      <alignment horizontal="center" vertical="center" wrapText="1"/>
    </xf>
    <xf numFmtId="3" fontId="6" fillId="54" borderId="6" xfId="0" applyNumberFormat="1" applyFont="1" applyFill="1" applyBorder="1" applyAlignment="1">
      <alignment horizontal="center" vertical="center" wrapText="1"/>
    </xf>
    <xf numFmtId="3" fontId="6" fillId="54" borderId="6" xfId="0" applyNumberFormat="1" applyFont="1" applyFill="1" applyBorder="1" applyAlignment="1">
      <alignment horizontal="center" vertical="center"/>
    </xf>
    <xf numFmtId="3" fontId="6" fillId="54" borderId="6" xfId="2401" applyNumberFormat="1" applyFont="1" applyFill="1" applyBorder="1" applyAlignment="1">
      <alignment horizontal="center" vertical="center"/>
    </xf>
    <xf numFmtId="3" fontId="6" fillId="54" borderId="6" xfId="2401" applyNumberFormat="1" applyFont="1" applyFill="1" applyBorder="1" applyAlignment="1">
      <alignment horizontal="center" vertical="center" wrapText="1"/>
    </xf>
    <xf numFmtId="3" fontId="134" fillId="54" borderId="6" xfId="0" applyNumberFormat="1" applyFont="1" applyFill="1" applyBorder="1" applyAlignment="1">
      <alignment horizontal="center" vertical="center" wrapText="1"/>
    </xf>
    <xf numFmtId="3" fontId="7" fillId="54" borderId="6" xfId="0" applyNumberFormat="1" applyFont="1" applyFill="1" applyBorder="1" applyAlignment="1">
      <alignment horizontal="left" vertical="center" wrapText="1"/>
    </xf>
    <xf numFmtId="0" fontId="143" fillId="54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39" fillId="0" borderId="6" xfId="0" applyFont="1" applyFill="1" applyBorder="1" applyAlignment="1">
      <alignment horizontal="center" vertical="center" wrapText="1"/>
    </xf>
    <xf numFmtId="0" fontId="140" fillId="0" borderId="0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horizontal="right"/>
    </xf>
    <xf numFmtId="0" fontId="139" fillId="0" borderId="0" xfId="0" applyFont="1" applyFill="1" applyAlignment="1">
      <alignment horizontal="right"/>
    </xf>
    <xf numFmtId="0" fontId="133" fillId="0" borderId="0" xfId="0" applyFont="1" applyFill="1" applyAlignment="1">
      <alignment horizontal="right" vertical="center" wrapText="1"/>
    </xf>
    <xf numFmtId="0" fontId="141" fillId="54" borderId="6" xfId="0" applyFont="1" applyFill="1" applyBorder="1" applyAlignment="1" applyProtection="1">
      <alignment horizontal="center" vertical="center" wrapText="1"/>
    </xf>
    <xf numFmtId="3" fontId="25" fillId="54" borderId="16" xfId="0" applyNumberFormat="1" applyFont="1" applyFill="1" applyBorder="1" applyAlignment="1">
      <alignment horizontal="left" vertical="center" wrapText="1"/>
    </xf>
    <xf numFmtId="3" fontId="129" fillId="54" borderId="26" xfId="0" applyNumberFormat="1" applyFont="1" applyFill="1" applyBorder="1" applyAlignment="1">
      <alignment horizontal="left" vertical="center" wrapText="1"/>
    </xf>
    <xf numFmtId="3" fontId="129" fillId="54" borderId="25" xfId="0" applyNumberFormat="1" applyFont="1" applyFill="1" applyBorder="1" applyAlignment="1">
      <alignment horizontal="left" vertical="center" wrapText="1"/>
    </xf>
    <xf numFmtId="3" fontId="7" fillId="54" borderId="6" xfId="0" applyNumberFormat="1" applyFont="1" applyFill="1" applyBorder="1" applyAlignment="1">
      <alignment horizontal="left" vertical="center" wrapText="1"/>
    </xf>
  </cellXfs>
  <cellStyles count="247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 2" xfId="12"/>
    <cellStyle name="_Model_RAB Мой 2_OREP.KU.2011.MONTHLY.02(v0.1)" xfId="13"/>
    <cellStyle name="_Model_RAB Мой 2_OREP.KU.2011.MONTHLY.02(v0.4)" xfId="14"/>
    <cellStyle name="_Model_RAB Мой 2_OREP.KU.2011.MONTHLY.11(v1.4)" xfId="15"/>
    <cellStyle name="_Model_RAB Мой 2_OREP.KU.2011.MONTHLY.11(v1.4)_UPDATE.BALANCE.WARM.2012YEAR.TO.1.1" xfId="16"/>
    <cellStyle name="_Model_RAB Мой 2_UPDATE.BALANCE.WARM.2012YEAR.TO.1.1" xfId="17"/>
    <cellStyle name="_Model_RAB Мой 2_UPDATE.OREP.KU.2011.MONTHLY.02.TO.1.2" xfId="18"/>
    <cellStyle name="_Model_RAB Мой_46EE.2011(v1.0)" xfId="19"/>
    <cellStyle name="_Model_RAB Мой_46EE.2011(v1.0)_INDEX.STATION.2012(v1.0)_" xfId="20"/>
    <cellStyle name="_Model_RAB Мой_46EE.2011(v1.0)_INDEX.STATION.2012(v2.0)" xfId="21"/>
    <cellStyle name="_Model_RAB Мой_ARMRAZR" xfId="22"/>
    <cellStyle name="_Model_RAB Мой_BALANCE.WARM.2011YEAR.NEW.UPDATE.SCHEME" xfId="23"/>
    <cellStyle name="_Model_RAB Мой_EE.2REK.P2011.4.78(v0.3)" xfId="24"/>
    <cellStyle name="_Model_RAB Мой_INVEST.EE.PLAN.4.78(v0.1)" xfId="25"/>
    <cellStyle name="_Model_RAB Мой_INVEST.EE.PLAN.4.78(v0.3)" xfId="26"/>
    <cellStyle name="_Model_RAB Мой_INVEST.PLAN.4.78(v0.1)" xfId="27"/>
    <cellStyle name="_Model_RAB Мой_INVEST.WARM.PLAN.4.78(v0.1)" xfId="28"/>
    <cellStyle name="_Model_RAB Мой_INVEST_WARM_PLAN" xfId="29"/>
    <cellStyle name="_Model_RAB Мой_NADB.JNVLS.APTEKA.2011(v1.3.3)" xfId="30"/>
    <cellStyle name="_Model_RAB Мой_NADB.JNVLS.APTEKA.2011(v1.3.3)_INDEX.STATION.2012(v1.0)_" xfId="31"/>
    <cellStyle name="_Model_RAB Мой_NADB.JNVLS.APTEKA.2011(v1.3.3)_INDEX.STATION.2012(v2.0)" xfId="32"/>
    <cellStyle name="_Model_RAB Мой_NADB.JNVLS.APTEKA.2011(v1.3.4)" xfId="33"/>
    <cellStyle name="_Model_RAB Мой_NADB.JNVLS.APTEKA.2011(v1.3.4)_INDEX.STATION.2012(v1.0)_" xfId="34"/>
    <cellStyle name="_Model_RAB Мой_NADB.JNVLS.APTEKA.2011(v1.3.4)_INDEX.STATION.2012(v2.0)" xfId="35"/>
    <cellStyle name="_Model_RAB Мой_PREDEL.JKH.UTV.2011(v1.0.1)" xfId="36"/>
    <cellStyle name="_Model_RAB Мой_PREDEL.JKH.UTV.2011(v1.0.1)_INDEX.STATION.2012(v1.0)_" xfId="37"/>
    <cellStyle name="_Model_RAB Мой_PREDEL.JKH.UTV.2011(v1.0.1)_INDEX.STATION.2012(v2.0)" xfId="38"/>
    <cellStyle name="_Model_RAB Мой_TEST.TEMPLATE" xfId="39"/>
    <cellStyle name="_Model_RAB Мой_UPDATE.46EE.2011.TO.1.1" xfId="40"/>
    <cellStyle name="_Model_RAB Мой_UPDATE.BALANCE.WARM.2011YEAR.TO.1.1" xfId="41"/>
    <cellStyle name="_Model_RAB Мой_UPDATE.BALANCE.WARM.2011YEAR.TO.1.1_INDEX.STATION.2012(v1.0)_" xfId="42"/>
    <cellStyle name="_Model_RAB Мой_UPDATE.BALANCE.WARM.2011YEAR.TO.1.1_INDEX.STATION.2012(v2.0)" xfId="43"/>
    <cellStyle name="_Model_RAB Мой_UPDATE.BALANCE.WARM.2011YEAR.TO.1.1_OREP.KU.2011.MONTHLY.02(v1.1)" xfId="44"/>
    <cellStyle name="_Model_RAB Мой_UPDATE.BALANCE.WARM.2011YEAR.TO.1.2" xfId="45"/>
    <cellStyle name="_Model_RAB Мой_UPDATE.BALANCE.WARM.2011YEAR.TO.1.4.64" xfId="46"/>
    <cellStyle name="_Model_RAB Мой_UPDATE.BALANCE.WARM.2011YEAR.TO.1.5.64" xfId="47"/>
    <cellStyle name="_Model_RAB Мой_Книга2" xfId="48"/>
    <cellStyle name="_Model_RAB_MRSK_svod" xfId="49"/>
    <cellStyle name="_Model_RAB_MRSK_svod 2" xfId="50"/>
    <cellStyle name="_Model_RAB_MRSK_svod 2 2" xfId="51"/>
    <cellStyle name="_Model_RAB_MRSK_svod 2_OREP.KU.2011.MONTHLY.02(v0.1)" xfId="52"/>
    <cellStyle name="_Model_RAB_MRSK_svod 2_OREP.KU.2011.MONTHLY.02(v0.4)" xfId="53"/>
    <cellStyle name="_Model_RAB_MRSK_svod 2_OREP.KU.2011.MONTHLY.11(v1.4)" xfId="54"/>
    <cellStyle name="_Model_RAB_MRSK_svod 2_OREP.KU.2011.MONTHLY.11(v1.4)_UPDATE.BALANCE.WARM.2012YEAR.TO.1.1" xfId="55"/>
    <cellStyle name="_Model_RAB_MRSK_svod 2_UPDATE.BALANCE.WARM.2012YEAR.TO.1.1" xfId="56"/>
    <cellStyle name="_Model_RAB_MRSK_svod 2_UPDATE.OREP.KU.2011.MONTHLY.02.TO.1.2" xfId="57"/>
    <cellStyle name="_Model_RAB_MRSK_svod_46EE.2011(v1.0)" xfId="58"/>
    <cellStyle name="_Model_RAB_MRSK_svod_46EE.2011(v1.0)_INDEX.STATION.2012(v1.0)_" xfId="59"/>
    <cellStyle name="_Model_RAB_MRSK_svod_46EE.2011(v1.0)_INDEX.STATION.2012(v2.0)" xfId="60"/>
    <cellStyle name="_Model_RAB_MRSK_svod_ARMRAZR" xfId="61"/>
    <cellStyle name="_Model_RAB_MRSK_svod_BALANCE.WARM.2011YEAR.NEW.UPDATE.SCHEME" xfId="62"/>
    <cellStyle name="_Model_RAB_MRSK_svod_EE.2REK.P2011.4.78(v0.3)" xfId="63"/>
    <cellStyle name="_Model_RAB_MRSK_svod_INVEST.EE.PLAN.4.78(v0.1)" xfId="64"/>
    <cellStyle name="_Model_RAB_MRSK_svod_INVEST.EE.PLAN.4.78(v0.3)" xfId="65"/>
    <cellStyle name="_Model_RAB_MRSK_svod_INVEST.PLAN.4.78(v0.1)" xfId="66"/>
    <cellStyle name="_Model_RAB_MRSK_svod_INVEST.WARM.PLAN.4.78(v0.1)" xfId="67"/>
    <cellStyle name="_Model_RAB_MRSK_svod_INVEST_WARM_PLAN" xfId="68"/>
    <cellStyle name="_Model_RAB_MRSK_svod_NADB.JNVLS.APTEKA.2011(v1.3.3)" xfId="69"/>
    <cellStyle name="_Model_RAB_MRSK_svod_NADB.JNVLS.APTEKA.2011(v1.3.3)_INDEX.STATION.2012(v1.0)_" xfId="70"/>
    <cellStyle name="_Model_RAB_MRSK_svod_NADB.JNVLS.APTEKA.2011(v1.3.3)_INDEX.STATION.2012(v2.0)" xfId="71"/>
    <cellStyle name="_Model_RAB_MRSK_svod_NADB.JNVLS.APTEKA.2011(v1.3.4)" xfId="72"/>
    <cellStyle name="_Model_RAB_MRSK_svod_NADB.JNVLS.APTEKA.2011(v1.3.4)_INDEX.STATION.2012(v1.0)_" xfId="73"/>
    <cellStyle name="_Model_RAB_MRSK_svod_NADB.JNVLS.APTEKA.2011(v1.3.4)_INDEX.STATION.2012(v2.0)" xfId="74"/>
    <cellStyle name="_Model_RAB_MRSK_svod_PREDEL.JKH.UTV.2011(v1.0.1)" xfId="75"/>
    <cellStyle name="_Model_RAB_MRSK_svod_PREDEL.JKH.UTV.2011(v1.0.1)_INDEX.STATION.2012(v1.0)_" xfId="76"/>
    <cellStyle name="_Model_RAB_MRSK_svod_PREDEL.JKH.UTV.2011(v1.0.1)_INDEX.STATION.2012(v2.0)" xfId="77"/>
    <cellStyle name="_Model_RAB_MRSK_svod_TEST.TEMPLATE" xfId="78"/>
    <cellStyle name="_Model_RAB_MRSK_svod_UPDATE.46EE.2011.TO.1.1" xfId="79"/>
    <cellStyle name="_Model_RAB_MRSK_svod_UPDATE.BALANCE.WARM.2011YEAR.TO.1.1" xfId="80"/>
    <cellStyle name="_Model_RAB_MRSK_svod_UPDATE.BALANCE.WARM.2011YEAR.TO.1.1_INDEX.STATION.2012(v1.0)_" xfId="81"/>
    <cellStyle name="_Model_RAB_MRSK_svod_UPDATE.BALANCE.WARM.2011YEAR.TO.1.1_INDEX.STATION.2012(v2.0)" xfId="82"/>
    <cellStyle name="_Model_RAB_MRSK_svod_UPDATE.BALANCE.WARM.2011YEAR.TO.1.1_OREP.KU.2011.MONTHLY.02(v1.1)" xfId="83"/>
    <cellStyle name="_Model_RAB_MRSK_svod_UPDATE.BALANCE.WARM.2011YEAR.TO.1.2" xfId="84"/>
    <cellStyle name="_Model_RAB_MRSK_svod_UPDATE.BALANCE.WARM.2011YEAR.TO.1.4.64" xfId="85"/>
    <cellStyle name="_Model_RAB_MRSK_svod_UPDATE.BALANCE.WARM.2011YEAR.TO.1.5.64" xfId="86"/>
    <cellStyle name="_Model_RAB_MRSK_svod_Книга2" xfId="87"/>
    <cellStyle name="_Plug" xfId="88"/>
    <cellStyle name="_Бюджет2006_ПОКАЗАТЕЛИ СВОДНЫЕ" xfId="89"/>
    <cellStyle name="_ВО ОП ТЭС-ОТ- 2007" xfId="90"/>
    <cellStyle name="_ВФ ОАО ТЭС-ОТ- 2009" xfId="91"/>
    <cellStyle name="_выручка по присоединениям2" xfId="92"/>
    <cellStyle name="_Договор аренды ЯЭ с разбивкой" xfId="93"/>
    <cellStyle name="_Защита ФЗП" xfId="94"/>
    <cellStyle name="_Исходные данные для модели" xfId="95"/>
    <cellStyle name="_Консолидация-2008-проект-new" xfId="96"/>
    <cellStyle name="_МОДЕЛЬ_1 (2)" xfId="97"/>
    <cellStyle name="_МОДЕЛЬ_1 (2) 2" xfId="98"/>
    <cellStyle name="_МОДЕЛЬ_1 (2) 2 2" xfId="99"/>
    <cellStyle name="_МОДЕЛЬ_1 (2) 2_OREP.KU.2011.MONTHLY.02(v0.1)" xfId="100"/>
    <cellStyle name="_МОДЕЛЬ_1 (2) 2_OREP.KU.2011.MONTHLY.02(v0.4)" xfId="101"/>
    <cellStyle name="_МОДЕЛЬ_1 (2) 2_OREP.KU.2011.MONTHLY.11(v1.4)" xfId="102"/>
    <cellStyle name="_МОДЕЛЬ_1 (2) 2_OREP.KU.2011.MONTHLY.11(v1.4)_UPDATE.BALANCE.WARM.2012YEAR.TO.1.1" xfId="103"/>
    <cellStyle name="_МОДЕЛЬ_1 (2) 2_UPDATE.BALANCE.WARM.2012YEAR.TO.1.1" xfId="104"/>
    <cellStyle name="_МОДЕЛЬ_1 (2) 2_UPDATE.OREP.KU.2011.MONTHLY.02.TO.1.2" xfId="105"/>
    <cellStyle name="_МОДЕЛЬ_1 (2)_46EE.2011(v1.0)" xfId="106"/>
    <cellStyle name="_МОДЕЛЬ_1 (2)_46EE.2011(v1.0)_INDEX.STATION.2012(v1.0)_" xfId="107"/>
    <cellStyle name="_МОДЕЛЬ_1 (2)_46EE.2011(v1.0)_INDEX.STATION.2012(v2.0)" xfId="108"/>
    <cellStyle name="_МОДЕЛЬ_1 (2)_ARMRAZR" xfId="109"/>
    <cellStyle name="_МОДЕЛЬ_1 (2)_BALANCE.WARM.2011YEAR.NEW.UPDATE.SCHEME" xfId="110"/>
    <cellStyle name="_МОДЕЛЬ_1 (2)_EE.2REK.P2011.4.78(v0.3)" xfId="111"/>
    <cellStyle name="_МОДЕЛЬ_1 (2)_INVEST.EE.PLAN.4.78(v0.1)" xfId="112"/>
    <cellStyle name="_МОДЕЛЬ_1 (2)_INVEST.EE.PLAN.4.78(v0.3)" xfId="113"/>
    <cellStyle name="_МОДЕЛЬ_1 (2)_INVEST.PLAN.4.78(v0.1)" xfId="114"/>
    <cellStyle name="_МОДЕЛЬ_1 (2)_INVEST.WARM.PLAN.4.78(v0.1)" xfId="115"/>
    <cellStyle name="_МОДЕЛЬ_1 (2)_INVEST_WARM_PLAN" xfId="116"/>
    <cellStyle name="_МОДЕЛЬ_1 (2)_NADB.JNVLS.APTEKA.2011(v1.3.3)" xfId="117"/>
    <cellStyle name="_МОДЕЛЬ_1 (2)_NADB.JNVLS.APTEKA.2011(v1.3.3)_INDEX.STATION.2012(v1.0)_" xfId="118"/>
    <cellStyle name="_МОДЕЛЬ_1 (2)_NADB.JNVLS.APTEKA.2011(v1.3.3)_INDEX.STATION.2012(v2.0)" xfId="119"/>
    <cellStyle name="_МОДЕЛЬ_1 (2)_NADB.JNVLS.APTEKA.2011(v1.3.4)" xfId="120"/>
    <cellStyle name="_МОДЕЛЬ_1 (2)_NADB.JNVLS.APTEKA.2011(v1.3.4)_INDEX.STATION.2012(v1.0)_" xfId="121"/>
    <cellStyle name="_МОДЕЛЬ_1 (2)_NADB.JNVLS.APTEKA.2011(v1.3.4)_INDEX.STATION.2012(v2.0)" xfId="122"/>
    <cellStyle name="_МОДЕЛЬ_1 (2)_PREDEL.JKH.UTV.2011(v1.0.1)" xfId="123"/>
    <cellStyle name="_МОДЕЛЬ_1 (2)_PREDEL.JKH.UTV.2011(v1.0.1)_INDEX.STATION.2012(v1.0)_" xfId="124"/>
    <cellStyle name="_МОДЕЛЬ_1 (2)_PREDEL.JKH.UTV.2011(v1.0.1)_INDEX.STATION.2012(v2.0)" xfId="125"/>
    <cellStyle name="_МОДЕЛЬ_1 (2)_TEST.TEMPLATE" xfId="126"/>
    <cellStyle name="_МОДЕЛЬ_1 (2)_UPDATE.46EE.2011.TO.1.1" xfId="127"/>
    <cellStyle name="_МОДЕЛЬ_1 (2)_UPDATE.BALANCE.WARM.2011YEAR.TO.1.1" xfId="128"/>
    <cellStyle name="_МОДЕЛЬ_1 (2)_UPDATE.BALANCE.WARM.2011YEAR.TO.1.1_INDEX.STATION.2012(v1.0)_" xfId="129"/>
    <cellStyle name="_МОДЕЛЬ_1 (2)_UPDATE.BALANCE.WARM.2011YEAR.TO.1.1_INDEX.STATION.2012(v2.0)" xfId="130"/>
    <cellStyle name="_МОДЕЛЬ_1 (2)_UPDATE.BALANCE.WARM.2011YEAR.TO.1.1_OREP.KU.2011.MONTHLY.02(v1.1)" xfId="131"/>
    <cellStyle name="_МОДЕЛЬ_1 (2)_UPDATE.BALANCE.WARM.2011YEAR.TO.1.2" xfId="132"/>
    <cellStyle name="_МОДЕЛЬ_1 (2)_UPDATE.BALANCE.WARM.2011YEAR.TO.1.4.64" xfId="133"/>
    <cellStyle name="_МОДЕЛЬ_1 (2)_UPDATE.BALANCE.WARM.2011YEAR.TO.1.5.64" xfId="134"/>
    <cellStyle name="_МОДЕЛЬ_1 (2)_Книга2" xfId="135"/>
    <cellStyle name="_НВВ 2009 постатейно свод по филиалам_09_02_09" xfId="136"/>
    <cellStyle name="_НВВ 2009 постатейно свод по филиалам_для Валентина" xfId="137"/>
    <cellStyle name="_Омск" xfId="138"/>
    <cellStyle name="_ОТ ИД 2009" xfId="139"/>
    <cellStyle name="_пр 5 тариф RAB" xfId="140"/>
    <cellStyle name="_пр 5 тариф RAB 2" xfId="141"/>
    <cellStyle name="_пр 5 тариф RAB 2 2" xfId="142"/>
    <cellStyle name="_пр 5 тариф RAB 2_OREP.KU.2011.MONTHLY.02(v0.1)" xfId="143"/>
    <cellStyle name="_пр 5 тариф RAB 2_OREP.KU.2011.MONTHLY.02(v0.4)" xfId="144"/>
    <cellStyle name="_пр 5 тариф RAB 2_OREP.KU.2011.MONTHLY.11(v1.4)" xfId="145"/>
    <cellStyle name="_пр 5 тариф RAB 2_OREP.KU.2011.MONTHLY.11(v1.4)_UPDATE.BALANCE.WARM.2012YEAR.TO.1.1" xfId="146"/>
    <cellStyle name="_пр 5 тариф RAB 2_UPDATE.BALANCE.WARM.2012YEAR.TO.1.1" xfId="147"/>
    <cellStyle name="_пр 5 тариф RAB 2_UPDATE.OREP.KU.2011.MONTHLY.02.TO.1.2" xfId="148"/>
    <cellStyle name="_пр 5 тариф RAB_46EE.2011(v1.0)" xfId="149"/>
    <cellStyle name="_пр 5 тариф RAB_46EE.2011(v1.0)_INDEX.STATION.2012(v1.0)_" xfId="150"/>
    <cellStyle name="_пр 5 тариф RAB_46EE.2011(v1.0)_INDEX.STATION.2012(v2.0)" xfId="151"/>
    <cellStyle name="_пр 5 тариф RAB_ARMRAZR" xfId="152"/>
    <cellStyle name="_пр 5 тариф RAB_BALANCE.WARM.2011YEAR.NEW.UPDATE.SCHEME" xfId="153"/>
    <cellStyle name="_пр 5 тариф RAB_EE.2REK.P2011.4.78(v0.3)" xfId="154"/>
    <cellStyle name="_пр 5 тариф RAB_INVEST.EE.PLAN.4.78(v0.1)" xfId="155"/>
    <cellStyle name="_пр 5 тариф RAB_INVEST.EE.PLAN.4.78(v0.3)" xfId="156"/>
    <cellStyle name="_пр 5 тариф RAB_INVEST.PLAN.4.78(v0.1)" xfId="157"/>
    <cellStyle name="_пр 5 тариф RAB_INVEST.WARM.PLAN.4.78(v0.1)" xfId="158"/>
    <cellStyle name="_пр 5 тариф RAB_INVEST_WARM_PLAN" xfId="159"/>
    <cellStyle name="_пр 5 тариф RAB_NADB.JNVLS.APTEKA.2011(v1.3.3)" xfId="160"/>
    <cellStyle name="_пр 5 тариф RAB_NADB.JNVLS.APTEKA.2011(v1.3.3)_INDEX.STATION.2012(v1.0)_" xfId="161"/>
    <cellStyle name="_пр 5 тариф RAB_NADB.JNVLS.APTEKA.2011(v1.3.3)_INDEX.STATION.2012(v2.0)" xfId="162"/>
    <cellStyle name="_пр 5 тариф RAB_NADB.JNVLS.APTEKA.2011(v1.3.4)" xfId="163"/>
    <cellStyle name="_пр 5 тариф RAB_NADB.JNVLS.APTEKA.2011(v1.3.4)_INDEX.STATION.2012(v1.0)_" xfId="164"/>
    <cellStyle name="_пр 5 тариф RAB_NADB.JNVLS.APTEKA.2011(v1.3.4)_INDEX.STATION.2012(v2.0)" xfId="165"/>
    <cellStyle name="_пр 5 тариф RAB_PREDEL.JKH.UTV.2011(v1.0.1)" xfId="166"/>
    <cellStyle name="_пр 5 тариф RAB_PREDEL.JKH.UTV.2011(v1.0.1)_INDEX.STATION.2012(v1.0)_" xfId="167"/>
    <cellStyle name="_пр 5 тариф RAB_PREDEL.JKH.UTV.2011(v1.0.1)_INDEX.STATION.2012(v2.0)" xfId="168"/>
    <cellStyle name="_пр 5 тариф RAB_TEST.TEMPLATE" xfId="169"/>
    <cellStyle name="_пр 5 тариф RAB_UPDATE.46EE.2011.TO.1.1" xfId="170"/>
    <cellStyle name="_пр 5 тариф RAB_UPDATE.BALANCE.WARM.2011YEAR.TO.1.1" xfId="171"/>
    <cellStyle name="_пр 5 тариф RAB_UPDATE.BALANCE.WARM.2011YEAR.TO.1.1_INDEX.STATION.2012(v1.0)_" xfId="172"/>
    <cellStyle name="_пр 5 тариф RAB_UPDATE.BALANCE.WARM.2011YEAR.TO.1.1_INDEX.STATION.2012(v2.0)" xfId="173"/>
    <cellStyle name="_пр 5 тариф RAB_UPDATE.BALANCE.WARM.2011YEAR.TO.1.1_OREP.KU.2011.MONTHLY.02(v1.1)" xfId="174"/>
    <cellStyle name="_пр 5 тариф RAB_UPDATE.BALANCE.WARM.2011YEAR.TO.1.2" xfId="175"/>
    <cellStyle name="_пр 5 тариф RAB_UPDATE.BALANCE.WARM.2011YEAR.TO.1.4.64" xfId="176"/>
    <cellStyle name="_пр 5 тариф RAB_UPDATE.BALANCE.WARM.2011YEAR.TO.1.5.64" xfId="177"/>
    <cellStyle name="_пр 5 тариф RAB_Книга2" xfId="178"/>
    <cellStyle name="_Предожение _ДБП_2009 г ( согласованные БП)  (2)" xfId="179"/>
    <cellStyle name="_Приложение 2 0806 факт" xfId="180"/>
    <cellStyle name="_Приложение МТС-3-КС" xfId="181"/>
    <cellStyle name="_Приложение-МТС--2-1" xfId="182"/>
    <cellStyle name="_Расчет RAB_22072008" xfId="183"/>
    <cellStyle name="_Расчет RAB_22072008 2" xfId="184"/>
    <cellStyle name="_Расчет RAB_22072008 2 2" xfId="185"/>
    <cellStyle name="_Расчет RAB_22072008 2_OREP.KU.2011.MONTHLY.02(v0.1)" xfId="186"/>
    <cellStyle name="_Расчет RAB_22072008 2_OREP.KU.2011.MONTHLY.02(v0.4)" xfId="187"/>
    <cellStyle name="_Расчет RAB_22072008 2_OREP.KU.2011.MONTHLY.11(v1.4)" xfId="188"/>
    <cellStyle name="_Расчет RAB_22072008 2_OREP.KU.2011.MONTHLY.11(v1.4)_UPDATE.BALANCE.WARM.2012YEAR.TO.1.1" xfId="189"/>
    <cellStyle name="_Расчет RAB_22072008 2_UPDATE.BALANCE.WARM.2012YEAR.TO.1.1" xfId="190"/>
    <cellStyle name="_Расчет RAB_22072008 2_UPDATE.OREP.KU.2011.MONTHLY.02.TO.1.2" xfId="191"/>
    <cellStyle name="_Расчет RAB_22072008_46EE.2011(v1.0)" xfId="192"/>
    <cellStyle name="_Расчет RAB_22072008_46EE.2011(v1.0)_INDEX.STATION.2012(v1.0)_" xfId="193"/>
    <cellStyle name="_Расчет RAB_22072008_46EE.2011(v1.0)_INDEX.STATION.2012(v2.0)" xfId="194"/>
    <cellStyle name="_Расчет RAB_22072008_ARMRAZR" xfId="195"/>
    <cellStyle name="_Расчет RAB_22072008_BALANCE.WARM.2011YEAR.NEW.UPDATE.SCHEME" xfId="196"/>
    <cellStyle name="_Расчет RAB_22072008_EE.2REK.P2011.4.78(v0.3)" xfId="197"/>
    <cellStyle name="_Расчет RAB_22072008_INVEST.EE.PLAN.4.78(v0.1)" xfId="198"/>
    <cellStyle name="_Расчет RAB_22072008_INVEST.EE.PLAN.4.78(v0.3)" xfId="199"/>
    <cellStyle name="_Расчет RAB_22072008_INVEST.PLAN.4.78(v0.1)" xfId="200"/>
    <cellStyle name="_Расчет RAB_22072008_INVEST.WARM.PLAN.4.78(v0.1)" xfId="201"/>
    <cellStyle name="_Расчет RAB_22072008_INVEST_WARM_PLAN" xfId="202"/>
    <cellStyle name="_Расчет RAB_22072008_NADB.JNVLS.APTEKA.2011(v1.3.3)" xfId="203"/>
    <cellStyle name="_Расчет RAB_22072008_NADB.JNVLS.APTEKA.2011(v1.3.3)_INDEX.STATION.2012(v1.0)_" xfId="204"/>
    <cellStyle name="_Расчет RAB_22072008_NADB.JNVLS.APTEKA.2011(v1.3.3)_INDEX.STATION.2012(v2.0)" xfId="205"/>
    <cellStyle name="_Расчет RAB_22072008_NADB.JNVLS.APTEKA.2011(v1.3.4)" xfId="206"/>
    <cellStyle name="_Расчет RAB_22072008_NADB.JNVLS.APTEKA.2011(v1.3.4)_INDEX.STATION.2012(v1.0)_" xfId="207"/>
    <cellStyle name="_Расчет RAB_22072008_NADB.JNVLS.APTEKA.2011(v1.3.4)_INDEX.STATION.2012(v2.0)" xfId="208"/>
    <cellStyle name="_Расчет RAB_22072008_PREDEL.JKH.UTV.2011(v1.0.1)" xfId="209"/>
    <cellStyle name="_Расчет RAB_22072008_PREDEL.JKH.UTV.2011(v1.0.1)_INDEX.STATION.2012(v1.0)_" xfId="210"/>
    <cellStyle name="_Расчет RAB_22072008_PREDEL.JKH.UTV.2011(v1.0.1)_INDEX.STATION.2012(v2.0)" xfId="211"/>
    <cellStyle name="_Расчет RAB_22072008_TEST.TEMPLATE" xfId="212"/>
    <cellStyle name="_Расчет RAB_22072008_UPDATE.46EE.2011.TO.1.1" xfId="213"/>
    <cellStyle name="_Расчет RAB_22072008_UPDATE.BALANCE.WARM.2011YEAR.TO.1.1" xfId="214"/>
    <cellStyle name="_Расчет RAB_22072008_UPDATE.BALANCE.WARM.2011YEAR.TO.1.1_INDEX.STATION.2012(v1.0)_" xfId="215"/>
    <cellStyle name="_Расчет RAB_22072008_UPDATE.BALANCE.WARM.2011YEAR.TO.1.1_INDEX.STATION.2012(v2.0)" xfId="216"/>
    <cellStyle name="_Расчет RAB_22072008_UPDATE.BALANCE.WARM.2011YEAR.TO.1.1_OREP.KU.2011.MONTHLY.02(v1.1)" xfId="217"/>
    <cellStyle name="_Расчет RAB_22072008_UPDATE.BALANCE.WARM.2011YEAR.TO.1.2" xfId="218"/>
    <cellStyle name="_Расчет RAB_22072008_UPDATE.BALANCE.WARM.2011YEAR.TO.1.4.64" xfId="219"/>
    <cellStyle name="_Расчет RAB_22072008_UPDATE.BALANCE.WARM.2011YEAR.TO.1.5.64" xfId="220"/>
    <cellStyle name="_Расчет RAB_22072008_Книга2" xfId="221"/>
    <cellStyle name="_Расчет RAB_Лен и МОЭСК_с 2010 года_14.04.2009_со сглаж_version 3.0_без ФСК" xfId="222"/>
    <cellStyle name="_Расчет RAB_Лен и МОЭСК_с 2010 года_14.04.2009_со сглаж_version 3.0_без ФСК 2" xfId="223"/>
    <cellStyle name="_Расчет RAB_Лен и МОЭСК_с 2010 года_14.04.2009_со сглаж_version 3.0_без ФСК 2 2" xfId="224"/>
    <cellStyle name="_Расчет RAB_Лен и МОЭСК_с 2010 года_14.04.2009_со сглаж_version 3.0_без ФСК 2_OREP.KU.2011.MONTHLY.02(v0.1)" xfId="225"/>
    <cellStyle name="_Расчет RAB_Лен и МОЭСК_с 2010 года_14.04.2009_со сглаж_version 3.0_без ФСК 2_OREP.KU.2011.MONTHLY.02(v0.4)" xfId="226"/>
    <cellStyle name="_Расчет RAB_Лен и МОЭСК_с 2010 года_14.04.2009_со сглаж_version 3.0_без ФСК 2_OREP.KU.2011.MONTHLY.11(v1.4)" xfId="227"/>
    <cellStyle name="_Расчет RAB_Лен и МОЭСК_с 2010 года_14.04.2009_со сглаж_version 3.0_без ФСК 2_OREP.KU.2011.MONTHLY.11(v1.4)_UPDATE.BALANCE.WARM.2012YEAR.TO.1.1" xfId="228"/>
    <cellStyle name="_Расчет RAB_Лен и МОЭСК_с 2010 года_14.04.2009_со сглаж_version 3.0_без ФСК 2_UPDATE.BALANCE.WARM.2012YEAR.TO.1.1" xfId="229"/>
    <cellStyle name="_Расчет RAB_Лен и МОЭСК_с 2010 года_14.04.2009_со сглаж_version 3.0_без ФСК 2_UPDATE.OREP.KU.2011.MONTHLY.02.TO.1.2" xfId="230"/>
    <cellStyle name="_Расчет RAB_Лен и МОЭСК_с 2010 года_14.04.2009_со сглаж_version 3.0_без ФСК_46EE.2011(v1.0)" xfId="231"/>
    <cellStyle name="_Расчет RAB_Лен и МОЭСК_с 2010 года_14.04.2009_со сглаж_version 3.0_без ФСК_46EE.2011(v1.0)_INDEX.STATION.2012(v1.0)_" xfId="232"/>
    <cellStyle name="_Расчет RAB_Лен и МОЭСК_с 2010 года_14.04.2009_со сглаж_version 3.0_без ФСК_46EE.2011(v1.0)_INDEX.STATION.2012(v2.0)" xfId="233"/>
    <cellStyle name="_Расчет RAB_Лен и МОЭСК_с 2010 года_14.04.2009_со сглаж_version 3.0_без ФСК_ARMRAZR" xfId="234"/>
    <cellStyle name="_Расчет RAB_Лен и МОЭСК_с 2010 года_14.04.2009_со сглаж_version 3.0_без ФСК_BALANCE.WARM.2011YEAR.NEW.UPDATE.SCHEME" xfId="235"/>
    <cellStyle name="_Расчет RAB_Лен и МОЭСК_с 2010 года_14.04.2009_со сглаж_version 3.0_без ФСК_EE.2REK.P2011.4.78(v0.3)" xfId="236"/>
    <cellStyle name="_Расчет RAB_Лен и МОЭСК_с 2010 года_14.04.2009_со сглаж_version 3.0_без ФСК_INVEST.EE.PLAN.4.78(v0.1)" xfId="237"/>
    <cellStyle name="_Расчет RAB_Лен и МОЭСК_с 2010 года_14.04.2009_со сглаж_version 3.0_без ФСК_INVEST.EE.PLAN.4.78(v0.3)" xfId="238"/>
    <cellStyle name="_Расчет RAB_Лен и МОЭСК_с 2010 года_14.04.2009_со сглаж_version 3.0_без ФСК_INVEST.PLAN.4.78(v0.1)" xfId="239"/>
    <cellStyle name="_Расчет RAB_Лен и МОЭСК_с 2010 года_14.04.2009_со сглаж_version 3.0_без ФСК_INVEST.WARM.PLAN.4.78(v0.1)" xfId="240"/>
    <cellStyle name="_Расчет RAB_Лен и МОЭСК_с 2010 года_14.04.2009_со сглаж_version 3.0_без ФСК_INVEST_WARM_PLAN" xfId="241"/>
    <cellStyle name="_Расчет RAB_Лен и МОЭСК_с 2010 года_14.04.2009_со сглаж_version 3.0_без ФСК_NADB.JNVLS.APTEKA.2011(v1.3.3)" xfId="242"/>
    <cellStyle name="_Расчет RAB_Лен и МОЭСК_с 2010 года_14.04.2009_со сглаж_version 3.0_без ФСК_NADB.JNVLS.APTEKA.2011(v1.3.3)_INDEX.STATION.2012(v1.0)_" xfId="243"/>
    <cellStyle name="_Расчет RAB_Лен и МОЭСК_с 2010 года_14.04.2009_со сглаж_version 3.0_без ФСК_NADB.JNVLS.APTEKA.2011(v1.3.3)_INDEX.STATION.2012(v2.0)" xfId="244"/>
    <cellStyle name="_Расчет RAB_Лен и МОЭСК_с 2010 года_14.04.2009_со сглаж_version 3.0_без ФСК_NADB.JNVLS.APTEKA.2011(v1.3.4)" xfId="245"/>
    <cellStyle name="_Расчет RAB_Лен и МОЭСК_с 2010 года_14.04.2009_со сглаж_version 3.0_без ФСК_NADB.JNVLS.APTEKA.2011(v1.3.4)_INDEX.STATION.2012(v1.0)_" xfId="246"/>
    <cellStyle name="_Расчет RAB_Лен и МОЭСК_с 2010 года_14.04.2009_со сглаж_version 3.0_без ФСК_NADB.JNVLS.APTEKA.2011(v1.3.4)_INDEX.STATION.2012(v2.0)" xfId="247"/>
    <cellStyle name="_Расчет RAB_Лен и МОЭСК_с 2010 года_14.04.2009_со сглаж_version 3.0_без ФСК_PREDEL.JKH.UTV.2011(v1.0.1)" xfId="248"/>
    <cellStyle name="_Расчет RAB_Лен и МОЭСК_с 2010 года_14.04.2009_со сглаж_version 3.0_без ФСК_PREDEL.JKH.UTV.2011(v1.0.1)_INDEX.STATION.2012(v1.0)_" xfId="249"/>
    <cellStyle name="_Расчет RAB_Лен и МОЭСК_с 2010 года_14.04.2009_со сглаж_version 3.0_без ФСК_PREDEL.JKH.UTV.2011(v1.0.1)_INDEX.STATION.2012(v2.0)" xfId="250"/>
    <cellStyle name="_Расчет RAB_Лен и МОЭСК_с 2010 года_14.04.2009_со сглаж_version 3.0_без ФСК_TEST.TEMPLATE" xfId="251"/>
    <cellStyle name="_Расчет RAB_Лен и МОЭСК_с 2010 года_14.04.2009_со сглаж_version 3.0_без ФСК_UPDATE.46EE.2011.TO.1.1" xfId="252"/>
    <cellStyle name="_Расчет RAB_Лен и МОЭСК_с 2010 года_14.04.2009_со сглаж_version 3.0_без ФСК_UPDATE.BALANCE.WARM.2011YEAR.TO.1.1" xfId="253"/>
    <cellStyle name="_Расчет RAB_Лен и МОЭСК_с 2010 года_14.04.2009_со сглаж_version 3.0_без ФСК_UPDATE.BALANCE.WARM.2011YEAR.TO.1.1_INDEX.STATION.2012(v1.0)_" xfId="254"/>
    <cellStyle name="_Расчет RAB_Лен и МОЭСК_с 2010 года_14.04.2009_со сглаж_version 3.0_без ФСК_UPDATE.BALANCE.WARM.2011YEAR.TO.1.1_INDEX.STATION.2012(v2.0)" xfId="255"/>
    <cellStyle name="_Расчет RAB_Лен и МОЭСК_с 2010 года_14.04.2009_со сглаж_version 3.0_без ФСК_UPDATE.BALANCE.WARM.2011YEAR.TO.1.1_OREP.KU.2011.MONTHLY.02(v1.1)" xfId="256"/>
    <cellStyle name="_Расчет RAB_Лен и МОЭСК_с 2010 года_14.04.2009_со сглаж_version 3.0_без ФСК_UPDATE.BALANCE.WARM.2011YEAR.TO.1.2" xfId="257"/>
    <cellStyle name="_Расчет RAB_Лен и МОЭСК_с 2010 года_14.04.2009_со сглаж_version 3.0_без ФСК_UPDATE.BALANCE.WARM.2011YEAR.TO.1.4.64" xfId="258"/>
    <cellStyle name="_Расчет RAB_Лен и МОЭСК_с 2010 года_14.04.2009_со сглаж_version 3.0_без ФСК_UPDATE.BALANCE.WARM.2011YEAR.TO.1.5.64" xfId="259"/>
    <cellStyle name="_Расчет RAB_Лен и МОЭСК_с 2010 года_14.04.2009_со сглаж_version 3.0_без ФСК_Книга2" xfId="260"/>
    <cellStyle name="_Свод по ИПР (2)" xfId="261"/>
    <cellStyle name="_Справочник затрат_ЛХ_20.10.05" xfId="262"/>
    <cellStyle name="_таблицы для расчетов28-04-08_2006-2009_прибыль корр_по ИА" xfId="263"/>
    <cellStyle name="_таблицы для расчетов28-04-08_2006-2009с ИА" xfId="264"/>
    <cellStyle name="_Форма 6  РТК.xls(отчет по Адр пр. ЛО)" xfId="265"/>
    <cellStyle name="_Формат разбивки по МРСК_РСК" xfId="266"/>
    <cellStyle name="_Формат_для Согласования" xfId="267"/>
    <cellStyle name="_ХХХ Прил 2 Формы бюджетных документов 2007" xfId="268"/>
    <cellStyle name="_ХХХ Прил 2 Формы бюджетных документов 2007 2" xfId="269"/>
    <cellStyle name="_ХХХ Прил 2 Формы бюджетных документов 2007_13-08-21 форма инвестиционной программы" xfId="270"/>
    <cellStyle name="_ХХХ Прил 2 Формы бюджетных документов 2007_ИП КОРРЕКТИРОВКА ИТОГИ 2017 год3" xfId="271"/>
    <cellStyle name="_ХХХ Прил 2 Формы бюджетных документов 2007_ИП КОРРЕКТИРОВКА ИТОГИ на 4.1расчетный файл1" xfId="272"/>
    <cellStyle name="_экон.форм-т ВО 1 с разбивкой" xfId="273"/>
    <cellStyle name="’К‰Э [0.00]" xfId="274"/>
    <cellStyle name="’К‰Э [0.00] 2" xfId="275"/>
    <cellStyle name="”€ќђќ‘ћ‚›‰" xfId="276"/>
    <cellStyle name="”€љ‘€ђћ‚ђќќ›‰" xfId="277"/>
    <cellStyle name="”ќђќ‘ћ‚›‰" xfId="278"/>
    <cellStyle name="”љ‘ђћ‚ђќќ›‰" xfId="279"/>
    <cellStyle name="„…ќ…†ќ›‰" xfId="280"/>
    <cellStyle name="€’ћѓћ‚›‰" xfId="281"/>
    <cellStyle name="‡ђѓћ‹ћ‚ћљ1" xfId="282"/>
    <cellStyle name="‡ђѓћ‹ћ‚ћљ2" xfId="283"/>
    <cellStyle name="’ћѓћ‚›‰" xfId="284"/>
    <cellStyle name="1Normal" xfId="285"/>
    <cellStyle name="20% - Accent1" xfId="286"/>
    <cellStyle name="20% - Accent1 2" xfId="287"/>
    <cellStyle name="20% - Accent1 2 2" xfId="288"/>
    <cellStyle name="20% - Accent1 2_ИП КОРРЕКТИРОВКА ИТОГИ 2017 год3" xfId="289"/>
    <cellStyle name="20% - Accent1 3" xfId="290"/>
    <cellStyle name="20% - Accent1 3 2" xfId="291"/>
    <cellStyle name="20% - Accent1 3_ИП КОРРЕКТИРОВКА ИТОГИ 2017 год3" xfId="292"/>
    <cellStyle name="20% - Accent1 4" xfId="293"/>
    <cellStyle name="20% - Accent1_13-08-21 форма инвестиционной программы" xfId="294"/>
    <cellStyle name="20% - Accent2" xfId="295"/>
    <cellStyle name="20% - Accent2 2" xfId="296"/>
    <cellStyle name="20% - Accent2 2 2" xfId="297"/>
    <cellStyle name="20% - Accent2 2_ИП КОРРЕКТИРОВКА ИТОГИ 2017 год3" xfId="298"/>
    <cellStyle name="20% - Accent2 3" xfId="299"/>
    <cellStyle name="20% - Accent2 3 2" xfId="300"/>
    <cellStyle name="20% - Accent2 3_ИП КОРРЕКТИРОВКА ИТОГИ 2017 год3" xfId="301"/>
    <cellStyle name="20% - Accent2 4" xfId="302"/>
    <cellStyle name="20% - Accent2_13-08-21 форма инвестиционной программы" xfId="303"/>
    <cellStyle name="20% - Accent3" xfId="304"/>
    <cellStyle name="20% - Accent3 2" xfId="305"/>
    <cellStyle name="20% - Accent3 2 2" xfId="306"/>
    <cellStyle name="20% - Accent3 2_ИП КОРРЕКТИРОВКА ИТОГИ 2017 год3" xfId="307"/>
    <cellStyle name="20% - Accent3 3" xfId="308"/>
    <cellStyle name="20% - Accent3 3 2" xfId="309"/>
    <cellStyle name="20% - Accent3 3_ИП КОРРЕКТИРОВКА ИТОГИ 2017 год3" xfId="310"/>
    <cellStyle name="20% - Accent3 4" xfId="311"/>
    <cellStyle name="20% - Accent3_13-08-21 форма инвестиционной программы" xfId="312"/>
    <cellStyle name="20% - Accent4" xfId="313"/>
    <cellStyle name="20% - Accent4 2" xfId="314"/>
    <cellStyle name="20% - Accent4 2 2" xfId="315"/>
    <cellStyle name="20% - Accent4 2_ИП КОРРЕКТИРОВКА ИТОГИ 2017 год3" xfId="316"/>
    <cellStyle name="20% - Accent4 3" xfId="317"/>
    <cellStyle name="20% - Accent4 3 2" xfId="318"/>
    <cellStyle name="20% - Accent4 3_ИП КОРРЕКТИРОВКА ИТОГИ 2017 год3" xfId="319"/>
    <cellStyle name="20% - Accent4 4" xfId="320"/>
    <cellStyle name="20% - Accent4_13-08-21 форма инвестиционной программы" xfId="321"/>
    <cellStyle name="20% - Accent5" xfId="322"/>
    <cellStyle name="20% - Accent5 2" xfId="323"/>
    <cellStyle name="20% - Accent5 2 2" xfId="324"/>
    <cellStyle name="20% - Accent5 2_ИП КОРРЕКТИРОВКА ИТОГИ 2017 год3" xfId="325"/>
    <cellStyle name="20% - Accent5 3" xfId="326"/>
    <cellStyle name="20% - Accent5 3 2" xfId="327"/>
    <cellStyle name="20% - Accent5 3_ИП КОРРЕКТИРОВКА ИТОГИ 2017 год3" xfId="328"/>
    <cellStyle name="20% - Accent5 4" xfId="329"/>
    <cellStyle name="20% - Accent5_13-08-21 форма инвестиционной программы" xfId="330"/>
    <cellStyle name="20% - Accent6" xfId="331"/>
    <cellStyle name="20% - Accent6 2" xfId="332"/>
    <cellStyle name="20% - Accent6 2 2" xfId="333"/>
    <cellStyle name="20% - Accent6 2_ИП КОРРЕКТИРОВКА ИТОГИ 2017 год3" xfId="334"/>
    <cellStyle name="20% - Accent6 3" xfId="335"/>
    <cellStyle name="20% - Accent6 3 2" xfId="336"/>
    <cellStyle name="20% - Accent6 3_ИП КОРРЕКТИРОВКА ИТОГИ 2017 год3" xfId="337"/>
    <cellStyle name="20% - Accent6 4" xfId="338"/>
    <cellStyle name="20% - Accent6_13-08-21 форма инвестиционной программы" xfId="339"/>
    <cellStyle name="20% - Акцент1 10" xfId="340"/>
    <cellStyle name="20% - Акцент1 10 2" xfId="341"/>
    <cellStyle name="20% - Акцент1 10_ИП КОРРЕКТИРОВКА ИТОГИ 2017 год3" xfId="342"/>
    <cellStyle name="20% - Акцент1 11" xfId="343"/>
    <cellStyle name="20% - Акцент1 11 2" xfId="344"/>
    <cellStyle name="20% - Акцент1 11_ИП КОРРЕКТИРОВКА ИТОГИ 2017 год3" xfId="345"/>
    <cellStyle name="20% - Акцент1 2" xfId="346"/>
    <cellStyle name="20% - Акцент1 2 2" xfId="347"/>
    <cellStyle name="20% - Акцент1 2 2 2" xfId="348"/>
    <cellStyle name="20% - Акцент1 2 2_ИП КОРРЕКТИРОВКА ИТОГИ 2017 год3" xfId="349"/>
    <cellStyle name="20% - Акцент1 2 3" xfId="350"/>
    <cellStyle name="20% - Акцент1 2 3 2" xfId="351"/>
    <cellStyle name="20% - Акцент1 2 3_ИП КОРРЕКТИРОВКА ИТОГИ 2017 год3" xfId="352"/>
    <cellStyle name="20% - Акцент1 2 4" xfId="353"/>
    <cellStyle name="20% - Акцент1 2_13-08-21 форма инвестиционной программы" xfId="354"/>
    <cellStyle name="20% - Акцент1 3" xfId="355"/>
    <cellStyle name="20% - Акцент1 3 2" xfId="356"/>
    <cellStyle name="20% - Акцент1 3 2 2" xfId="357"/>
    <cellStyle name="20% - Акцент1 3 2_ИП КОРРЕКТИРОВКА ИТОГИ 2017 год3" xfId="358"/>
    <cellStyle name="20% - Акцент1 3 3" xfId="359"/>
    <cellStyle name="20% - Акцент1 3 3 2" xfId="360"/>
    <cellStyle name="20% - Акцент1 3 3_ИП КОРРЕКТИРОВКА ИТОГИ 2017 год3" xfId="361"/>
    <cellStyle name="20% - Акцент1 3 4" xfId="362"/>
    <cellStyle name="20% - Акцент1 3_13-08-21 форма инвестиционной программы" xfId="363"/>
    <cellStyle name="20% - Акцент1 4" xfId="364"/>
    <cellStyle name="20% - Акцент1 4 2" xfId="365"/>
    <cellStyle name="20% - Акцент1 4 2 2" xfId="366"/>
    <cellStyle name="20% - Акцент1 4 2_ИП КОРРЕКТИРОВКА ИТОГИ 2017 год3" xfId="367"/>
    <cellStyle name="20% - Акцент1 4 3" xfId="368"/>
    <cellStyle name="20% - Акцент1 4 3 2" xfId="369"/>
    <cellStyle name="20% - Акцент1 4 3_ИП КОРРЕКТИРОВКА ИТОГИ 2017 год3" xfId="370"/>
    <cellStyle name="20% - Акцент1 4 4" xfId="371"/>
    <cellStyle name="20% - Акцент1 4_13-08-21 форма инвестиционной программы" xfId="372"/>
    <cellStyle name="20% - Акцент1 5" xfId="373"/>
    <cellStyle name="20% - Акцент1 5 2" xfId="374"/>
    <cellStyle name="20% - Акцент1 5 2 2" xfId="375"/>
    <cellStyle name="20% - Акцент1 5 2_ИП КОРРЕКТИРОВКА ИТОГИ 2017 год3" xfId="376"/>
    <cellStyle name="20% - Акцент1 5 3" xfId="377"/>
    <cellStyle name="20% - Акцент1 5 3 2" xfId="378"/>
    <cellStyle name="20% - Акцент1 5 3_ИП КОРРЕКТИРОВКА ИТОГИ 2017 год3" xfId="379"/>
    <cellStyle name="20% - Акцент1 5 4" xfId="380"/>
    <cellStyle name="20% - Акцент1 5_13-08-21 форма инвестиционной программы" xfId="381"/>
    <cellStyle name="20% - Акцент1 6" xfId="382"/>
    <cellStyle name="20% - Акцент1 6 2" xfId="383"/>
    <cellStyle name="20% - Акцент1 6 2 2" xfId="384"/>
    <cellStyle name="20% - Акцент1 6 2_ИП КОРРЕКТИРОВКА ИТОГИ 2017 год3" xfId="385"/>
    <cellStyle name="20% - Акцент1 6 3" xfId="386"/>
    <cellStyle name="20% - Акцент1 6 3 2" xfId="387"/>
    <cellStyle name="20% - Акцент1 6 3_ИП КОРРЕКТИРОВКА ИТОГИ 2017 год3" xfId="388"/>
    <cellStyle name="20% - Акцент1 6 4" xfId="389"/>
    <cellStyle name="20% - Акцент1 6_13-08-21 форма инвестиционной программы" xfId="390"/>
    <cellStyle name="20% - Акцент1 7" xfId="391"/>
    <cellStyle name="20% - Акцент1 7 2" xfId="392"/>
    <cellStyle name="20% - Акцент1 7 2 2" xfId="393"/>
    <cellStyle name="20% - Акцент1 7 2_ИП КОРРЕКТИРОВКА ИТОГИ 2017 год3" xfId="394"/>
    <cellStyle name="20% - Акцент1 7 3" xfId="395"/>
    <cellStyle name="20% - Акцент1 7 3 2" xfId="396"/>
    <cellStyle name="20% - Акцент1 7 3_ИП КОРРЕКТИРОВКА ИТОГИ 2017 год3" xfId="397"/>
    <cellStyle name="20% - Акцент1 7 4" xfId="398"/>
    <cellStyle name="20% - Акцент1 7_13-08-21 форма инвестиционной программы" xfId="399"/>
    <cellStyle name="20% - Акцент1 8" xfId="400"/>
    <cellStyle name="20% - Акцент1 8 2" xfId="401"/>
    <cellStyle name="20% - Акцент1 8 2 2" xfId="402"/>
    <cellStyle name="20% - Акцент1 8 2_ИП КОРРЕКТИРОВКА ИТОГИ 2017 год3" xfId="403"/>
    <cellStyle name="20% - Акцент1 8 3" xfId="404"/>
    <cellStyle name="20% - Акцент1 8 3 2" xfId="405"/>
    <cellStyle name="20% - Акцент1 8 3_ИП КОРРЕКТИРОВКА ИТОГИ 2017 год3" xfId="406"/>
    <cellStyle name="20% - Акцент1 8 4" xfId="407"/>
    <cellStyle name="20% - Акцент1 8_13-08-21 форма инвестиционной программы" xfId="408"/>
    <cellStyle name="20% - Акцент1 9" xfId="409"/>
    <cellStyle name="20% - Акцент1 9 2" xfId="410"/>
    <cellStyle name="20% - Акцент1 9 2 2" xfId="411"/>
    <cellStyle name="20% - Акцент1 9 2_ИП КОРРЕКТИРОВКА ИТОГИ 2017 год3" xfId="412"/>
    <cellStyle name="20% - Акцент1 9 3" xfId="413"/>
    <cellStyle name="20% - Акцент1 9 3 2" xfId="414"/>
    <cellStyle name="20% - Акцент1 9 3_ИП КОРРЕКТИРОВКА ИТОГИ 2017 год3" xfId="415"/>
    <cellStyle name="20% - Акцент1 9 4" xfId="416"/>
    <cellStyle name="20% - Акцент1 9_13-08-21 форма инвестиционной программы" xfId="417"/>
    <cellStyle name="20% - Акцент2 10" xfId="418"/>
    <cellStyle name="20% - Акцент2 10 2" xfId="419"/>
    <cellStyle name="20% - Акцент2 10_ИП КОРРЕКТИРОВКА ИТОГИ 2017 год3" xfId="420"/>
    <cellStyle name="20% - Акцент2 11" xfId="421"/>
    <cellStyle name="20% - Акцент2 11 2" xfId="422"/>
    <cellStyle name="20% - Акцент2 11_ИП КОРРЕКТИРОВКА ИТОГИ 2017 год3" xfId="423"/>
    <cellStyle name="20% - Акцент2 2" xfId="424"/>
    <cellStyle name="20% - Акцент2 2 2" xfId="425"/>
    <cellStyle name="20% - Акцент2 2 2 2" xfId="426"/>
    <cellStyle name="20% - Акцент2 2 2_ИП КОРРЕКТИРОВКА ИТОГИ 2017 год3" xfId="427"/>
    <cellStyle name="20% - Акцент2 2 3" xfId="428"/>
    <cellStyle name="20% - Акцент2 2 3 2" xfId="429"/>
    <cellStyle name="20% - Акцент2 2 3_ИП КОРРЕКТИРОВКА ИТОГИ 2017 год3" xfId="430"/>
    <cellStyle name="20% - Акцент2 2 4" xfId="431"/>
    <cellStyle name="20% - Акцент2 2_13-08-21 форма инвестиционной программы" xfId="432"/>
    <cellStyle name="20% - Акцент2 3" xfId="433"/>
    <cellStyle name="20% - Акцент2 3 2" xfId="434"/>
    <cellStyle name="20% - Акцент2 3 2 2" xfId="435"/>
    <cellStyle name="20% - Акцент2 3 2_ИП КОРРЕКТИРОВКА ИТОГИ 2017 год3" xfId="436"/>
    <cellStyle name="20% - Акцент2 3 3" xfId="437"/>
    <cellStyle name="20% - Акцент2 3 3 2" xfId="438"/>
    <cellStyle name="20% - Акцент2 3 3_ИП КОРРЕКТИРОВКА ИТОГИ 2017 год3" xfId="439"/>
    <cellStyle name="20% - Акцент2 3 4" xfId="440"/>
    <cellStyle name="20% - Акцент2 3_13-08-21 форма инвестиционной программы" xfId="441"/>
    <cellStyle name="20% - Акцент2 4" xfId="442"/>
    <cellStyle name="20% - Акцент2 4 2" xfId="443"/>
    <cellStyle name="20% - Акцент2 4 2 2" xfId="444"/>
    <cellStyle name="20% - Акцент2 4 2_ИП КОРРЕКТИРОВКА ИТОГИ 2017 год3" xfId="445"/>
    <cellStyle name="20% - Акцент2 4 3" xfId="446"/>
    <cellStyle name="20% - Акцент2 4 3 2" xfId="447"/>
    <cellStyle name="20% - Акцент2 4 3_ИП КОРРЕКТИРОВКА ИТОГИ 2017 год3" xfId="448"/>
    <cellStyle name="20% - Акцент2 4 4" xfId="449"/>
    <cellStyle name="20% - Акцент2 4_13-08-21 форма инвестиционной программы" xfId="450"/>
    <cellStyle name="20% - Акцент2 5" xfId="451"/>
    <cellStyle name="20% - Акцент2 5 2" xfId="452"/>
    <cellStyle name="20% - Акцент2 5 2 2" xfId="453"/>
    <cellStyle name="20% - Акцент2 5 2_ИП КОРРЕКТИРОВКА ИТОГИ 2017 год3" xfId="454"/>
    <cellStyle name="20% - Акцент2 5 3" xfId="455"/>
    <cellStyle name="20% - Акцент2 5 3 2" xfId="456"/>
    <cellStyle name="20% - Акцент2 5 3_ИП КОРРЕКТИРОВКА ИТОГИ 2017 год3" xfId="457"/>
    <cellStyle name="20% - Акцент2 5 4" xfId="458"/>
    <cellStyle name="20% - Акцент2 5_13-08-21 форма инвестиционной программы" xfId="459"/>
    <cellStyle name="20% - Акцент2 6" xfId="460"/>
    <cellStyle name="20% - Акцент2 6 2" xfId="461"/>
    <cellStyle name="20% - Акцент2 6 2 2" xfId="462"/>
    <cellStyle name="20% - Акцент2 6 2_ИП КОРРЕКТИРОВКА ИТОГИ 2017 год3" xfId="463"/>
    <cellStyle name="20% - Акцент2 6 3" xfId="464"/>
    <cellStyle name="20% - Акцент2 6 3 2" xfId="465"/>
    <cellStyle name="20% - Акцент2 6 3_ИП КОРРЕКТИРОВКА ИТОГИ 2017 год3" xfId="466"/>
    <cellStyle name="20% - Акцент2 6 4" xfId="467"/>
    <cellStyle name="20% - Акцент2 6_13-08-21 форма инвестиционной программы" xfId="468"/>
    <cellStyle name="20% - Акцент2 7" xfId="469"/>
    <cellStyle name="20% - Акцент2 7 2" xfId="470"/>
    <cellStyle name="20% - Акцент2 7 2 2" xfId="471"/>
    <cellStyle name="20% - Акцент2 7 2_ИП КОРРЕКТИРОВКА ИТОГИ 2017 год3" xfId="472"/>
    <cellStyle name="20% - Акцент2 7 3" xfId="473"/>
    <cellStyle name="20% - Акцент2 7 3 2" xfId="474"/>
    <cellStyle name="20% - Акцент2 7 3_ИП КОРРЕКТИРОВКА ИТОГИ 2017 год3" xfId="475"/>
    <cellStyle name="20% - Акцент2 7 4" xfId="476"/>
    <cellStyle name="20% - Акцент2 7_13-08-21 форма инвестиционной программы" xfId="477"/>
    <cellStyle name="20% - Акцент2 8" xfId="478"/>
    <cellStyle name="20% - Акцент2 8 2" xfId="479"/>
    <cellStyle name="20% - Акцент2 8 2 2" xfId="480"/>
    <cellStyle name="20% - Акцент2 8 2_ИП КОРРЕКТИРОВКА ИТОГИ 2017 год3" xfId="481"/>
    <cellStyle name="20% - Акцент2 8 3" xfId="482"/>
    <cellStyle name="20% - Акцент2 8 3 2" xfId="483"/>
    <cellStyle name="20% - Акцент2 8 3_ИП КОРРЕКТИРОВКА ИТОГИ 2017 год3" xfId="484"/>
    <cellStyle name="20% - Акцент2 8 4" xfId="485"/>
    <cellStyle name="20% - Акцент2 8_13-08-21 форма инвестиционной программы" xfId="486"/>
    <cellStyle name="20% - Акцент2 9" xfId="487"/>
    <cellStyle name="20% - Акцент2 9 2" xfId="488"/>
    <cellStyle name="20% - Акцент2 9 2 2" xfId="489"/>
    <cellStyle name="20% - Акцент2 9 2_ИП КОРРЕКТИРОВКА ИТОГИ 2017 год3" xfId="490"/>
    <cellStyle name="20% - Акцент2 9 3" xfId="491"/>
    <cellStyle name="20% - Акцент2 9 3 2" xfId="492"/>
    <cellStyle name="20% - Акцент2 9 3_ИП КОРРЕКТИРОВКА ИТОГИ 2017 год3" xfId="493"/>
    <cellStyle name="20% - Акцент2 9 4" xfId="494"/>
    <cellStyle name="20% - Акцент2 9_13-08-21 форма инвестиционной программы" xfId="495"/>
    <cellStyle name="20% - Акцент3 10" xfId="496"/>
    <cellStyle name="20% - Акцент3 10 2" xfId="497"/>
    <cellStyle name="20% - Акцент3 10_ИП КОРРЕКТИРОВКА ИТОГИ 2017 год3" xfId="498"/>
    <cellStyle name="20% - Акцент3 11" xfId="499"/>
    <cellStyle name="20% - Акцент3 11 2" xfId="500"/>
    <cellStyle name="20% - Акцент3 11_ИП КОРРЕКТИРОВКА ИТОГИ 2017 год3" xfId="501"/>
    <cellStyle name="20% - Акцент3 2" xfId="502"/>
    <cellStyle name="20% - Акцент3 2 2" xfId="503"/>
    <cellStyle name="20% - Акцент3 2 2 2" xfId="504"/>
    <cellStyle name="20% - Акцент3 2 2_ИП КОРРЕКТИРОВКА ИТОГИ 2017 год3" xfId="505"/>
    <cellStyle name="20% - Акцент3 2 3" xfId="506"/>
    <cellStyle name="20% - Акцент3 2 3 2" xfId="507"/>
    <cellStyle name="20% - Акцент3 2 3_ИП КОРРЕКТИРОВКА ИТОГИ 2017 год3" xfId="508"/>
    <cellStyle name="20% - Акцент3 2 4" xfId="509"/>
    <cellStyle name="20% - Акцент3 2_13-08-21 форма инвестиционной программы" xfId="510"/>
    <cellStyle name="20% - Акцент3 3" xfId="511"/>
    <cellStyle name="20% - Акцент3 3 2" xfId="512"/>
    <cellStyle name="20% - Акцент3 3 2 2" xfId="513"/>
    <cellStyle name="20% - Акцент3 3 2_ИП КОРРЕКТИРОВКА ИТОГИ 2017 год3" xfId="514"/>
    <cellStyle name="20% - Акцент3 3 3" xfId="515"/>
    <cellStyle name="20% - Акцент3 3 3 2" xfId="516"/>
    <cellStyle name="20% - Акцент3 3 3_ИП КОРРЕКТИРОВКА ИТОГИ 2017 год3" xfId="517"/>
    <cellStyle name="20% - Акцент3 3 4" xfId="518"/>
    <cellStyle name="20% - Акцент3 3_13-08-21 форма инвестиционной программы" xfId="519"/>
    <cellStyle name="20% - Акцент3 4" xfId="520"/>
    <cellStyle name="20% - Акцент3 4 2" xfId="521"/>
    <cellStyle name="20% - Акцент3 4 2 2" xfId="522"/>
    <cellStyle name="20% - Акцент3 4 2_ИП КОРРЕКТИРОВКА ИТОГИ 2017 год3" xfId="523"/>
    <cellStyle name="20% - Акцент3 4 3" xfId="524"/>
    <cellStyle name="20% - Акцент3 4 3 2" xfId="525"/>
    <cellStyle name="20% - Акцент3 4 3_ИП КОРРЕКТИРОВКА ИТОГИ 2017 год3" xfId="526"/>
    <cellStyle name="20% - Акцент3 4 4" xfId="527"/>
    <cellStyle name="20% - Акцент3 4_13-08-21 форма инвестиционной программы" xfId="528"/>
    <cellStyle name="20% - Акцент3 5" xfId="529"/>
    <cellStyle name="20% - Акцент3 5 2" xfId="530"/>
    <cellStyle name="20% - Акцент3 5 2 2" xfId="531"/>
    <cellStyle name="20% - Акцент3 5 2_ИП КОРРЕКТИРОВКА ИТОГИ 2017 год3" xfId="532"/>
    <cellStyle name="20% - Акцент3 5 3" xfId="533"/>
    <cellStyle name="20% - Акцент3 5 3 2" xfId="534"/>
    <cellStyle name="20% - Акцент3 5 3_ИП КОРРЕКТИРОВКА ИТОГИ 2017 год3" xfId="535"/>
    <cellStyle name="20% - Акцент3 5 4" xfId="536"/>
    <cellStyle name="20% - Акцент3 5_13-08-21 форма инвестиционной программы" xfId="537"/>
    <cellStyle name="20% - Акцент3 6" xfId="538"/>
    <cellStyle name="20% - Акцент3 6 2" xfId="539"/>
    <cellStyle name="20% - Акцент3 6 2 2" xfId="540"/>
    <cellStyle name="20% - Акцент3 6 2_ИП КОРРЕКТИРОВКА ИТОГИ 2017 год3" xfId="541"/>
    <cellStyle name="20% - Акцент3 6 3" xfId="542"/>
    <cellStyle name="20% - Акцент3 6 3 2" xfId="543"/>
    <cellStyle name="20% - Акцент3 6 3_ИП КОРРЕКТИРОВКА ИТОГИ 2017 год3" xfId="544"/>
    <cellStyle name="20% - Акцент3 6 4" xfId="545"/>
    <cellStyle name="20% - Акцент3 6_13-08-21 форма инвестиционной программы" xfId="546"/>
    <cellStyle name="20% - Акцент3 7" xfId="547"/>
    <cellStyle name="20% - Акцент3 7 2" xfId="548"/>
    <cellStyle name="20% - Акцент3 7 2 2" xfId="549"/>
    <cellStyle name="20% - Акцент3 7 2_ИП КОРРЕКТИРОВКА ИТОГИ 2017 год3" xfId="550"/>
    <cellStyle name="20% - Акцент3 7 3" xfId="551"/>
    <cellStyle name="20% - Акцент3 7 3 2" xfId="552"/>
    <cellStyle name="20% - Акцент3 7 3_ИП КОРРЕКТИРОВКА ИТОГИ 2017 год3" xfId="553"/>
    <cellStyle name="20% - Акцент3 7 4" xfId="554"/>
    <cellStyle name="20% - Акцент3 7_13-08-21 форма инвестиционной программы" xfId="555"/>
    <cellStyle name="20% - Акцент3 8" xfId="556"/>
    <cellStyle name="20% - Акцент3 8 2" xfId="557"/>
    <cellStyle name="20% - Акцент3 8 2 2" xfId="558"/>
    <cellStyle name="20% - Акцент3 8 2_ИП КОРРЕКТИРОВКА ИТОГИ 2017 год3" xfId="559"/>
    <cellStyle name="20% - Акцент3 8 3" xfId="560"/>
    <cellStyle name="20% - Акцент3 8 3 2" xfId="561"/>
    <cellStyle name="20% - Акцент3 8 3_ИП КОРРЕКТИРОВКА ИТОГИ 2017 год3" xfId="562"/>
    <cellStyle name="20% - Акцент3 8 4" xfId="563"/>
    <cellStyle name="20% - Акцент3 8_13-08-21 форма инвестиционной программы" xfId="564"/>
    <cellStyle name="20% - Акцент3 9" xfId="565"/>
    <cellStyle name="20% - Акцент3 9 2" xfId="566"/>
    <cellStyle name="20% - Акцент3 9 2 2" xfId="567"/>
    <cellStyle name="20% - Акцент3 9 2_ИП КОРРЕКТИРОВКА ИТОГИ 2017 год3" xfId="568"/>
    <cellStyle name="20% - Акцент3 9 3" xfId="569"/>
    <cellStyle name="20% - Акцент3 9 3 2" xfId="570"/>
    <cellStyle name="20% - Акцент3 9 3_ИП КОРРЕКТИРОВКА ИТОГИ 2017 год3" xfId="571"/>
    <cellStyle name="20% - Акцент3 9 4" xfId="572"/>
    <cellStyle name="20% - Акцент3 9_13-08-21 форма инвестиционной программы" xfId="573"/>
    <cellStyle name="20% - Акцент4 10" xfId="574"/>
    <cellStyle name="20% - Акцент4 10 2" xfId="575"/>
    <cellStyle name="20% - Акцент4 10_ИП КОРРЕКТИРОВКА ИТОГИ на 4.1расчетный файл1" xfId="576"/>
    <cellStyle name="20% - Акцент4 11" xfId="577"/>
    <cellStyle name="20% - Акцент4 11 2" xfId="578"/>
    <cellStyle name="20% - Акцент4 11_ИП КОРРЕКТИРОВКА ИТОГИ на 4.1расчетный файл1" xfId="579"/>
    <cellStyle name="20% - Акцент4 2" xfId="580"/>
    <cellStyle name="20% - Акцент4 2 2" xfId="581"/>
    <cellStyle name="20% - Акцент4 2 2 2" xfId="582"/>
    <cellStyle name="20% - Акцент4 2 2_ИП КОРРЕКТИРОВКА ИТОГИ на 4.1расчетный файл1" xfId="583"/>
    <cellStyle name="20% - Акцент4 2 3" xfId="584"/>
    <cellStyle name="20% - Акцент4 2 3 2" xfId="585"/>
    <cellStyle name="20% - Акцент4 2 3_ИП КОРРЕКТИРОВКА ИТОГИ на 4.1расчетный файл1" xfId="586"/>
    <cellStyle name="20% - Акцент4 2 4" xfId="587"/>
    <cellStyle name="20% - Акцент4 2_13-08-21 форма инвестиционной программы" xfId="588"/>
    <cellStyle name="20% - Акцент4 3" xfId="589"/>
    <cellStyle name="20% - Акцент4 3 2" xfId="590"/>
    <cellStyle name="20% - Акцент4 3 2 2" xfId="591"/>
    <cellStyle name="20% - Акцент4 3 2_ИП КОРРЕКТИРОВКА ИТОГИ на 4.1расчетный файл1" xfId="592"/>
    <cellStyle name="20% - Акцент4 3 3" xfId="593"/>
    <cellStyle name="20% - Акцент4 3 3 2" xfId="594"/>
    <cellStyle name="20% - Акцент4 3 3_ИП КОРРЕКТИРОВКА ИТОГИ на 4.1расчетный файл1" xfId="595"/>
    <cellStyle name="20% - Акцент4 3 4" xfId="596"/>
    <cellStyle name="20% - Акцент4 3_13-08-21 форма инвестиционной программы" xfId="597"/>
    <cellStyle name="20% - Акцент4 4" xfId="598"/>
    <cellStyle name="20% - Акцент4 4 2" xfId="599"/>
    <cellStyle name="20% - Акцент4 4 2 2" xfId="600"/>
    <cellStyle name="20% - Акцент4 4 2_ИП КОРРЕКТИРОВКА ИТОГИ на 4.1расчетный файл1" xfId="601"/>
    <cellStyle name="20% - Акцент4 4 3" xfId="602"/>
    <cellStyle name="20% - Акцент4 4 3 2" xfId="603"/>
    <cellStyle name="20% - Акцент4 4 3_ИП КОРРЕКТИРОВКА ИТОГИ на 4.1расчетный файл1" xfId="604"/>
    <cellStyle name="20% - Акцент4 4 4" xfId="605"/>
    <cellStyle name="20% - Акцент4 4_13-08-21 форма инвестиционной программы" xfId="606"/>
    <cellStyle name="20% - Акцент4 5" xfId="607"/>
    <cellStyle name="20% - Акцент4 5 2" xfId="608"/>
    <cellStyle name="20% - Акцент4 5 2 2" xfId="609"/>
    <cellStyle name="20% - Акцент4 5 2_ИП КОРРЕКТИРОВКА ИТОГИ на 4.1расчетный файл1" xfId="610"/>
    <cellStyle name="20% - Акцент4 5 3" xfId="611"/>
    <cellStyle name="20% - Акцент4 5 3 2" xfId="612"/>
    <cellStyle name="20% - Акцент4 5 3_ИП КОРРЕКТИРОВКА ИТОГИ на 4.1расчетный файл1" xfId="613"/>
    <cellStyle name="20% - Акцент4 5 4" xfId="614"/>
    <cellStyle name="20% - Акцент4 5_13-08-21 форма инвестиционной программы" xfId="615"/>
    <cellStyle name="20% - Акцент4 6" xfId="616"/>
    <cellStyle name="20% - Акцент4 6 2" xfId="617"/>
    <cellStyle name="20% - Акцент4 6 2 2" xfId="618"/>
    <cellStyle name="20% - Акцент4 6 2_ИП КОРРЕКТИРОВКА ИТОГИ на 4.1расчетный файл1" xfId="619"/>
    <cellStyle name="20% - Акцент4 6 3" xfId="620"/>
    <cellStyle name="20% - Акцент4 6 3 2" xfId="621"/>
    <cellStyle name="20% - Акцент4 6 3_ИП КОРРЕКТИРОВКА ИТОГИ на 4.1расчетный файл1" xfId="622"/>
    <cellStyle name="20% - Акцент4 6 4" xfId="623"/>
    <cellStyle name="20% - Акцент4 6_13-08-21 форма инвестиционной программы" xfId="624"/>
    <cellStyle name="20% - Акцент4 7" xfId="625"/>
    <cellStyle name="20% - Акцент4 7 2" xfId="626"/>
    <cellStyle name="20% - Акцент4 7 2 2" xfId="627"/>
    <cellStyle name="20% - Акцент4 7 2_ИП КОРРЕКТИРОВКА ИТОГИ на 4.1расчетный файл1" xfId="628"/>
    <cellStyle name="20% - Акцент4 7 3" xfId="629"/>
    <cellStyle name="20% - Акцент4 7 3 2" xfId="630"/>
    <cellStyle name="20% - Акцент4 7 3_ИП КОРРЕКТИРОВКА ИТОГИ на 4.1расчетный файл1" xfId="631"/>
    <cellStyle name="20% - Акцент4 7 4" xfId="632"/>
    <cellStyle name="20% - Акцент4 7_13-08-21 форма инвестиционной программы" xfId="633"/>
    <cellStyle name="20% - Акцент4 8" xfId="634"/>
    <cellStyle name="20% - Акцент4 8 2" xfId="635"/>
    <cellStyle name="20% - Акцент4 8 2 2" xfId="636"/>
    <cellStyle name="20% - Акцент4 8 2_ИП КОРРЕКТИРОВКА ИТОГИ на 4.1расчетный файл1" xfId="637"/>
    <cellStyle name="20% - Акцент4 8 3" xfId="638"/>
    <cellStyle name="20% - Акцент4 8 3 2" xfId="639"/>
    <cellStyle name="20% - Акцент4 8 3_ИП КОРРЕКТИРОВКА ИТОГИ на 4.1расчетный файл1" xfId="640"/>
    <cellStyle name="20% - Акцент4 8 4" xfId="641"/>
    <cellStyle name="20% - Акцент4 8_13-08-21 форма инвестиционной программы" xfId="642"/>
    <cellStyle name="20% - Акцент4 9" xfId="643"/>
    <cellStyle name="20% - Акцент4 9 2" xfId="644"/>
    <cellStyle name="20% - Акцент4 9 2 2" xfId="645"/>
    <cellStyle name="20% - Акцент4 9 2_ИП КОРРЕКТИРОВКА ИТОГИ на 4.1расчетный файл1" xfId="646"/>
    <cellStyle name="20% - Акцент4 9 3" xfId="647"/>
    <cellStyle name="20% - Акцент4 9 3 2" xfId="648"/>
    <cellStyle name="20% - Акцент4 9 3_ИП КОРРЕКТИРОВКА ИТОГИ на 4.1расчетный файл1" xfId="649"/>
    <cellStyle name="20% - Акцент4 9 4" xfId="650"/>
    <cellStyle name="20% - Акцент4 9_13-08-21 форма инвестиционной программы" xfId="651"/>
    <cellStyle name="20% - Акцент5 10" xfId="652"/>
    <cellStyle name="20% - Акцент5 10 2" xfId="653"/>
    <cellStyle name="20% - Акцент5 10_ИП КОРРЕКТИРОВКА ИТОГИ на 4.1расчетный файл1" xfId="654"/>
    <cellStyle name="20% - Акцент5 11" xfId="655"/>
    <cellStyle name="20% - Акцент5 11 2" xfId="656"/>
    <cellStyle name="20% - Акцент5 11_ИП КОРРЕКТИРОВКА ИТОГИ на 4.1расчетный файл1" xfId="657"/>
    <cellStyle name="20% - Акцент5 2" xfId="658"/>
    <cellStyle name="20% - Акцент5 2 2" xfId="659"/>
    <cellStyle name="20% - Акцент5 2 2 2" xfId="660"/>
    <cellStyle name="20% - Акцент5 2 2_ИП КОРРЕКТИРОВКА ИТОГИ на 4.1расчетный файл1" xfId="661"/>
    <cellStyle name="20% - Акцент5 2 3" xfId="662"/>
    <cellStyle name="20% - Акцент5 2 3 2" xfId="663"/>
    <cellStyle name="20% - Акцент5 2 3_ИП КОРРЕКТИРОВКА ИТОГИ на 4.1расчетный файл1" xfId="664"/>
    <cellStyle name="20% - Акцент5 2 4" xfId="665"/>
    <cellStyle name="20% - Акцент5 2_13-08-21 форма инвестиционной программы" xfId="666"/>
    <cellStyle name="20% - Акцент5 3" xfId="667"/>
    <cellStyle name="20% - Акцент5 3 2" xfId="668"/>
    <cellStyle name="20% - Акцент5 3 2 2" xfId="669"/>
    <cellStyle name="20% - Акцент5 3 2_ИП КОРРЕКТИРОВКА ИТОГИ на 4.1расчетный файл1" xfId="670"/>
    <cellStyle name="20% - Акцент5 3 3" xfId="671"/>
    <cellStyle name="20% - Акцент5 3 3 2" xfId="672"/>
    <cellStyle name="20% - Акцент5 3 3_ИП КОРРЕКТИРОВКА ИТОГИ на 4.1расчетный файл1" xfId="673"/>
    <cellStyle name="20% - Акцент5 3 4" xfId="674"/>
    <cellStyle name="20% - Акцент5 3_13-08-21 форма инвестиционной программы" xfId="675"/>
    <cellStyle name="20% - Акцент5 4" xfId="676"/>
    <cellStyle name="20% - Акцент5 4 2" xfId="677"/>
    <cellStyle name="20% - Акцент5 4 2 2" xfId="678"/>
    <cellStyle name="20% - Акцент5 4 2_ИП КОРРЕКТИРОВКА ИТОГИ на 4.1расчетный файл1" xfId="679"/>
    <cellStyle name="20% - Акцент5 4 3" xfId="680"/>
    <cellStyle name="20% - Акцент5 4 3 2" xfId="681"/>
    <cellStyle name="20% - Акцент5 4 3_ИП КОРРЕКТИРОВКА ИТОГИ на 4.1расчетный файл1" xfId="682"/>
    <cellStyle name="20% - Акцент5 4 4" xfId="683"/>
    <cellStyle name="20% - Акцент5 4_13-08-21 форма инвестиционной программы" xfId="684"/>
    <cellStyle name="20% - Акцент5 5" xfId="685"/>
    <cellStyle name="20% - Акцент5 5 2" xfId="686"/>
    <cellStyle name="20% - Акцент5 5 2 2" xfId="687"/>
    <cellStyle name="20% - Акцент5 5 2_ИП КОРРЕКТИРОВКА ИТОГИ на 4.1расчетный файл1" xfId="688"/>
    <cellStyle name="20% - Акцент5 5 3" xfId="689"/>
    <cellStyle name="20% - Акцент5 5 3 2" xfId="690"/>
    <cellStyle name="20% - Акцент5 5 3_ИП КОРРЕКТИРОВКА ИТОГИ на 4.1расчетный файл1" xfId="691"/>
    <cellStyle name="20% - Акцент5 5 4" xfId="692"/>
    <cellStyle name="20% - Акцент5 5_13-08-21 форма инвестиционной программы" xfId="693"/>
    <cellStyle name="20% - Акцент5 6" xfId="694"/>
    <cellStyle name="20% - Акцент5 6 2" xfId="695"/>
    <cellStyle name="20% - Акцент5 6 2 2" xfId="696"/>
    <cellStyle name="20% - Акцент5 6 2_ИП КОРРЕКТИРОВКА ИТОГИ на 4.1расчетный файл1" xfId="697"/>
    <cellStyle name="20% - Акцент5 6 3" xfId="698"/>
    <cellStyle name="20% - Акцент5 6 3 2" xfId="699"/>
    <cellStyle name="20% - Акцент5 6 3_ИП КОРРЕКТИРОВКА ИТОГИ на 4.1расчетный файл1" xfId="700"/>
    <cellStyle name="20% - Акцент5 6 4" xfId="701"/>
    <cellStyle name="20% - Акцент5 6_13-08-21 форма инвестиционной программы" xfId="702"/>
    <cellStyle name="20% - Акцент5 7" xfId="703"/>
    <cellStyle name="20% - Акцент5 7 2" xfId="704"/>
    <cellStyle name="20% - Акцент5 7 2 2" xfId="705"/>
    <cellStyle name="20% - Акцент5 7 2_ИП КОРРЕКТИРОВКА ИТОГИ на 4.1расчетный файл1" xfId="706"/>
    <cellStyle name="20% - Акцент5 7 3" xfId="707"/>
    <cellStyle name="20% - Акцент5 7 3 2" xfId="708"/>
    <cellStyle name="20% - Акцент5 7 3_ИП КОРРЕКТИРОВКА ИТОГИ на 4.1расчетный файл1" xfId="709"/>
    <cellStyle name="20% - Акцент5 7 4" xfId="710"/>
    <cellStyle name="20% - Акцент5 7_13-08-21 форма инвестиционной программы" xfId="711"/>
    <cellStyle name="20% - Акцент5 8" xfId="712"/>
    <cellStyle name="20% - Акцент5 8 2" xfId="713"/>
    <cellStyle name="20% - Акцент5 8 2 2" xfId="714"/>
    <cellStyle name="20% - Акцент5 8 2_ИП КОРРЕКТИРОВКА ИТОГИ на 4.1расчетный файл1" xfId="715"/>
    <cellStyle name="20% - Акцент5 8 3" xfId="716"/>
    <cellStyle name="20% - Акцент5 8 3 2" xfId="717"/>
    <cellStyle name="20% - Акцент5 8 3_ИП КОРРЕКТИРОВКА ИТОГИ на 4.1расчетный файл1" xfId="718"/>
    <cellStyle name="20% - Акцент5 8 4" xfId="719"/>
    <cellStyle name="20% - Акцент5 8_13-08-21 форма инвестиционной программы" xfId="720"/>
    <cellStyle name="20% - Акцент5 9" xfId="721"/>
    <cellStyle name="20% - Акцент5 9 2" xfId="722"/>
    <cellStyle name="20% - Акцент5 9 2 2" xfId="723"/>
    <cellStyle name="20% - Акцент5 9 2_ИП КОРРЕКТИРОВКА ИТОГИ на 4.1расчетный файл1" xfId="724"/>
    <cellStyle name="20% - Акцент5 9 3" xfId="725"/>
    <cellStyle name="20% - Акцент5 9 3 2" xfId="726"/>
    <cellStyle name="20% - Акцент5 9 3_ИП КОРРЕКТИРОВКА ИТОГИ на 4.1расчетный файл1" xfId="727"/>
    <cellStyle name="20% - Акцент5 9 4" xfId="728"/>
    <cellStyle name="20% - Акцент5 9_13-08-21 форма инвестиционной программы" xfId="729"/>
    <cellStyle name="20% - Акцент6 10" xfId="730"/>
    <cellStyle name="20% - Акцент6 10 2" xfId="731"/>
    <cellStyle name="20% - Акцент6 10_ИП КОРРЕКТИРОВКА ИТОГИ на 4.1расчетный файл1" xfId="732"/>
    <cellStyle name="20% - Акцент6 11" xfId="733"/>
    <cellStyle name="20% - Акцент6 11 2" xfId="734"/>
    <cellStyle name="20% - Акцент6 11_ИП КОРРЕКТИРОВКА ИТОГИ на 4.1расчетный файл1" xfId="735"/>
    <cellStyle name="20% - Акцент6 2" xfId="736"/>
    <cellStyle name="20% - Акцент6 2 2" xfId="737"/>
    <cellStyle name="20% - Акцент6 2 2 2" xfId="738"/>
    <cellStyle name="20% - Акцент6 2 2_ИП КОРРЕКТИРОВКА ИТОГИ на 4.1расчетный файл1" xfId="739"/>
    <cellStyle name="20% - Акцент6 2 3" xfId="740"/>
    <cellStyle name="20% - Акцент6 2 3 2" xfId="741"/>
    <cellStyle name="20% - Акцент6 2 3_ИП КОРРЕКТИРОВКА ИТОГИ на 4.1расчетный файл1" xfId="742"/>
    <cellStyle name="20% - Акцент6 2 4" xfId="743"/>
    <cellStyle name="20% - Акцент6 2_13-08-21 форма инвестиционной программы" xfId="744"/>
    <cellStyle name="20% - Акцент6 3" xfId="745"/>
    <cellStyle name="20% - Акцент6 3 2" xfId="746"/>
    <cellStyle name="20% - Акцент6 3 2 2" xfId="747"/>
    <cellStyle name="20% - Акцент6 3 2_ИП КОРРЕКТИРОВКА ИТОГИ на 4.1расчетный файл1" xfId="748"/>
    <cellStyle name="20% - Акцент6 3 3" xfId="749"/>
    <cellStyle name="20% - Акцент6 3 3 2" xfId="750"/>
    <cellStyle name="20% - Акцент6 3 3_ИП КОРРЕКТИРОВКА ИТОГИ на 4.1расчетный файл1" xfId="751"/>
    <cellStyle name="20% - Акцент6 3 4" xfId="752"/>
    <cellStyle name="20% - Акцент6 3_13-08-21 форма инвестиционной программы" xfId="753"/>
    <cellStyle name="20% - Акцент6 4" xfId="754"/>
    <cellStyle name="20% - Акцент6 4 2" xfId="755"/>
    <cellStyle name="20% - Акцент6 4 2 2" xfId="756"/>
    <cellStyle name="20% - Акцент6 4 2_ИП КОРРЕКТИРОВКА ИТОГИ на 4.1расчетный файл1" xfId="757"/>
    <cellStyle name="20% - Акцент6 4 3" xfId="758"/>
    <cellStyle name="20% - Акцент6 4 3 2" xfId="759"/>
    <cellStyle name="20% - Акцент6 4 3_ИП КОРРЕКТИРОВКА ИТОГИ на 4.1расчетный файл1" xfId="760"/>
    <cellStyle name="20% - Акцент6 4 4" xfId="761"/>
    <cellStyle name="20% - Акцент6 4_13-08-21 форма инвестиционной программы" xfId="762"/>
    <cellStyle name="20% - Акцент6 5" xfId="763"/>
    <cellStyle name="20% - Акцент6 5 2" xfId="764"/>
    <cellStyle name="20% - Акцент6 5 2 2" xfId="765"/>
    <cellStyle name="20% - Акцент6 5 2_ИП КОРРЕКТИРОВКА ИТОГИ на 4.1расчетный файл1" xfId="766"/>
    <cellStyle name="20% - Акцент6 5 3" xfId="767"/>
    <cellStyle name="20% - Акцент6 5 3 2" xfId="768"/>
    <cellStyle name="20% - Акцент6 5 3_ИП КОРРЕКТИРОВКА ИТОГИ на 4.1расчетный файл1" xfId="769"/>
    <cellStyle name="20% - Акцент6 5 4" xfId="770"/>
    <cellStyle name="20% - Акцент6 5_13-08-21 форма инвестиционной программы" xfId="771"/>
    <cellStyle name="20% - Акцент6 6" xfId="772"/>
    <cellStyle name="20% - Акцент6 6 2" xfId="773"/>
    <cellStyle name="20% - Акцент6 6 2 2" xfId="774"/>
    <cellStyle name="20% - Акцент6 6 2_ИП КОРРЕКТИРОВКА ИТОГИ на 4.1расчетный файл1" xfId="775"/>
    <cellStyle name="20% - Акцент6 6 3" xfId="776"/>
    <cellStyle name="20% - Акцент6 6 3 2" xfId="777"/>
    <cellStyle name="20% - Акцент6 6 3_ИП КОРРЕКТИРОВКА ИТОГИ на 4.1расчетный файл1" xfId="778"/>
    <cellStyle name="20% - Акцент6 6 4" xfId="779"/>
    <cellStyle name="20% - Акцент6 6_13-08-21 форма инвестиционной программы" xfId="780"/>
    <cellStyle name="20% - Акцент6 7" xfId="781"/>
    <cellStyle name="20% - Акцент6 7 2" xfId="782"/>
    <cellStyle name="20% - Акцент6 7 2 2" xfId="783"/>
    <cellStyle name="20% - Акцент6 7 2_ИП КОРРЕКТИРОВКА ИТОГИ на 4.1расчетный файл1" xfId="784"/>
    <cellStyle name="20% - Акцент6 7 3" xfId="785"/>
    <cellStyle name="20% - Акцент6 7 3 2" xfId="786"/>
    <cellStyle name="20% - Акцент6 7 3_ИП КОРРЕКТИРОВКА ИТОГИ на 4.1расчетный файл1" xfId="787"/>
    <cellStyle name="20% - Акцент6 7 4" xfId="788"/>
    <cellStyle name="20% - Акцент6 7_13-08-21 форма инвестиционной программы" xfId="789"/>
    <cellStyle name="20% - Акцент6 8" xfId="790"/>
    <cellStyle name="20% - Акцент6 8 2" xfId="791"/>
    <cellStyle name="20% - Акцент6 8 2 2" xfId="792"/>
    <cellStyle name="20% - Акцент6 8 2_ИП КОРРЕКТИРОВКА ИТОГИ на 4.1расчетный файл1" xfId="793"/>
    <cellStyle name="20% - Акцент6 8 3" xfId="794"/>
    <cellStyle name="20% - Акцент6 8 3 2" xfId="795"/>
    <cellStyle name="20% - Акцент6 8 3_ИП КОРРЕКТИРОВКА ИТОГИ на 4.1расчетный файл1" xfId="796"/>
    <cellStyle name="20% - Акцент6 8 4" xfId="797"/>
    <cellStyle name="20% - Акцент6 8_13-08-21 форма инвестиционной программы" xfId="798"/>
    <cellStyle name="20% - Акцент6 9" xfId="799"/>
    <cellStyle name="20% - Акцент6 9 2" xfId="800"/>
    <cellStyle name="20% - Акцент6 9 2 2" xfId="801"/>
    <cellStyle name="20% - Акцент6 9 2_ИП КОРРЕКТИРОВКА ИТОГИ на 4.1расчетный файл1" xfId="802"/>
    <cellStyle name="20% - Акцент6 9 3" xfId="803"/>
    <cellStyle name="20% - Акцент6 9 3 2" xfId="804"/>
    <cellStyle name="20% - Акцент6 9 3_ИП КОРРЕКТИРОВКА ИТОГИ на 4.1расчетный файл1" xfId="805"/>
    <cellStyle name="20% - Акцент6 9 4" xfId="806"/>
    <cellStyle name="20% - Акцент6 9_13-08-21 форма инвестиционной программы" xfId="807"/>
    <cellStyle name="40% - Accent1" xfId="808"/>
    <cellStyle name="40% - Accent1 2" xfId="809"/>
    <cellStyle name="40% - Accent1 2 2" xfId="810"/>
    <cellStyle name="40% - Accent1 3" xfId="811"/>
    <cellStyle name="40% - Accent1 3 2" xfId="812"/>
    <cellStyle name="40% - Accent1 4" xfId="813"/>
    <cellStyle name="40% - Accent1_13-08-21 форма инвестиционной программы" xfId="814"/>
    <cellStyle name="40% - Accent2" xfId="815"/>
    <cellStyle name="40% - Accent2 2" xfId="816"/>
    <cellStyle name="40% - Accent2 2 2" xfId="817"/>
    <cellStyle name="40% - Accent2 3" xfId="818"/>
    <cellStyle name="40% - Accent2 3 2" xfId="819"/>
    <cellStyle name="40% - Accent2 4" xfId="820"/>
    <cellStyle name="40% - Accent2_13-08-21 форма инвестиционной программы" xfId="821"/>
    <cellStyle name="40% - Accent3" xfId="822"/>
    <cellStyle name="40% - Accent3 2" xfId="823"/>
    <cellStyle name="40% - Accent3 2 2" xfId="824"/>
    <cellStyle name="40% - Accent3 3" xfId="825"/>
    <cellStyle name="40% - Accent3 3 2" xfId="826"/>
    <cellStyle name="40% - Accent3 4" xfId="827"/>
    <cellStyle name="40% - Accent3_13-08-21 форма инвестиционной программы" xfId="828"/>
    <cellStyle name="40% - Accent4" xfId="829"/>
    <cellStyle name="40% - Accent4 2" xfId="830"/>
    <cellStyle name="40% - Accent4 2 2" xfId="831"/>
    <cellStyle name="40% - Accent4 3" xfId="832"/>
    <cellStyle name="40% - Accent4 3 2" xfId="833"/>
    <cellStyle name="40% - Accent4 4" xfId="834"/>
    <cellStyle name="40% - Accent4_13-08-21 форма инвестиционной программы" xfId="835"/>
    <cellStyle name="40% - Accent5" xfId="836"/>
    <cellStyle name="40% - Accent5 2" xfId="837"/>
    <cellStyle name="40% - Accent5 2 2" xfId="838"/>
    <cellStyle name="40% - Accent5 3" xfId="839"/>
    <cellStyle name="40% - Accent5 3 2" xfId="840"/>
    <cellStyle name="40% - Accent5 4" xfId="841"/>
    <cellStyle name="40% - Accent5_13-08-21 форма инвестиционной программы" xfId="842"/>
    <cellStyle name="40% - Accent6" xfId="843"/>
    <cellStyle name="40% - Accent6 2" xfId="844"/>
    <cellStyle name="40% - Accent6 2 2" xfId="845"/>
    <cellStyle name="40% - Accent6 3" xfId="846"/>
    <cellStyle name="40% - Accent6 3 2" xfId="847"/>
    <cellStyle name="40% - Accent6 4" xfId="848"/>
    <cellStyle name="40% - Accent6_13-08-21 форма инвестиционной программы" xfId="849"/>
    <cellStyle name="40% - Акцент1 10" xfId="850"/>
    <cellStyle name="40% - Акцент1 10 2" xfId="851"/>
    <cellStyle name="40% - Акцент1 11" xfId="852"/>
    <cellStyle name="40% - Акцент1 11 2" xfId="853"/>
    <cellStyle name="40% - Акцент1 2" xfId="854"/>
    <cellStyle name="40% - Акцент1 2 2" xfId="855"/>
    <cellStyle name="40% - Акцент1 2 2 2" xfId="856"/>
    <cellStyle name="40% - Акцент1 2 3" xfId="857"/>
    <cellStyle name="40% - Акцент1 2 3 2" xfId="858"/>
    <cellStyle name="40% - Акцент1 2 4" xfId="859"/>
    <cellStyle name="40% - Акцент1 2_13-08-21 форма инвестиционной программы" xfId="860"/>
    <cellStyle name="40% - Акцент1 3" xfId="861"/>
    <cellStyle name="40% - Акцент1 3 2" xfId="862"/>
    <cellStyle name="40% - Акцент1 3 2 2" xfId="863"/>
    <cellStyle name="40% - Акцент1 3 3" xfId="864"/>
    <cellStyle name="40% - Акцент1 3 3 2" xfId="865"/>
    <cellStyle name="40% - Акцент1 3 4" xfId="866"/>
    <cellStyle name="40% - Акцент1 3_13-08-21 форма инвестиционной программы" xfId="867"/>
    <cellStyle name="40% - Акцент1 4" xfId="868"/>
    <cellStyle name="40% - Акцент1 4 2" xfId="869"/>
    <cellStyle name="40% - Акцент1 4 2 2" xfId="870"/>
    <cellStyle name="40% - Акцент1 4 3" xfId="871"/>
    <cellStyle name="40% - Акцент1 4 3 2" xfId="872"/>
    <cellStyle name="40% - Акцент1 4 4" xfId="873"/>
    <cellStyle name="40% - Акцент1 4_13-08-21 форма инвестиционной программы" xfId="874"/>
    <cellStyle name="40% - Акцент1 5" xfId="875"/>
    <cellStyle name="40% - Акцент1 5 2" xfId="876"/>
    <cellStyle name="40% - Акцент1 5 2 2" xfId="877"/>
    <cellStyle name="40% - Акцент1 5 3" xfId="878"/>
    <cellStyle name="40% - Акцент1 5 3 2" xfId="879"/>
    <cellStyle name="40% - Акцент1 5 4" xfId="880"/>
    <cellStyle name="40% - Акцент1 5_13-08-21 форма инвестиционной программы" xfId="881"/>
    <cellStyle name="40% - Акцент1 6" xfId="882"/>
    <cellStyle name="40% - Акцент1 6 2" xfId="883"/>
    <cellStyle name="40% - Акцент1 6 2 2" xfId="884"/>
    <cellStyle name="40% - Акцент1 6 3" xfId="885"/>
    <cellStyle name="40% - Акцент1 6 3 2" xfId="886"/>
    <cellStyle name="40% - Акцент1 6 4" xfId="887"/>
    <cellStyle name="40% - Акцент1 6_13-08-21 форма инвестиционной программы" xfId="888"/>
    <cellStyle name="40% - Акцент1 7" xfId="889"/>
    <cellStyle name="40% - Акцент1 7 2" xfId="890"/>
    <cellStyle name="40% - Акцент1 7 2 2" xfId="891"/>
    <cellStyle name="40% - Акцент1 7 3" xfId="892"/>
    <cellStyle name="40% - Акцент1 7 3 2" xfId="893"/>
    <cellStyle name="40% - Акцент1 7 4" xfId="894"/>
    <cellStyle name="40% - Акцент1 7_13-08-21 форма инвестиционной программы" xfId="895"/>
    <cellStyle name="40% - Акцент1 8" xfId="896"/>
    <cellStyle name="40% - Акцент1 8 2" xfId="897"/>
    <cellStyle name="40% - Акцент1 8 2 2" xfId="898"/>
    <cellStyle name="40% - Акцент1 8 3" xfId="899"/>
    <cellStyle name="40% - Акцент1 8 3 2" xfId="900"/>
    <cellStyle name="40% - Акцент1 8 4" xfId="901"/>
    <cellStyle name="40% - Акцент1 8_13-08-21 форма инвестиционной программы" xfId="902"/>
    <cellStyle name="40% - Акцент1 9" xfId="903"/>
    <cellStyle name="40% - Акцент1 9 2" xfId="904"/>
    <cellStyle name="40% - Акцент1 9 2 2" xfId="905"/>
    <cellStyle name="40% - Акцент1 9 3" xfId="906"/>
    <cellStyle name="40% - Акцент1 9 3 2" xfId="907"/>
    <cellStyle name="40% - Акцент1 9 4" xfId="908"/>
    <cellStyle name="40% - Акцент1 9_13-08-21 форма инвестиционной программы" xfId="909"/>
    <cellStyle name="40% - Акцент2 10" xfId="910"/>
    <cellStyle name="40% - Акцент2 10 2" xfId="911"/>
    <cellStyle name="40% - Акцент2 11" xfId="912"/>
    <cellStyle name="40% - Акцент2 11 2" xfId="913"/>
    <cellStyle name="40% - Акцент2 2" xfId="914"/>
    <cellStyle name="40% - Акцент2 2 2" xfId="915"/>
    <cellStyle name="40% - Акцент2 2 2 2" xfId="916"/>
    <cellStyle name="40% - Акцент2 2 3" xfId="917"/>
    <cellStyle name="40% - Акцент2 2 3 2" xfId="918"/>
    <cellStyle name="40% - Акцент2 2 4" xfId="919"/>
    <cellStyle name="40% - Акцент2 2_13-08-21 форма инвестиционной программы" xfId="920"/>
    <cellStyle name="40% - Акцент2 3" xfId="921"/>
    <cellStyle name="40% - Акцент2 3 2" xfId="922"/>
    <cellStyle name="40% - Акцент2 3 2 2" xfId="923"/>
    <cellStyle name="40% - Акцент2 3 3" xfId="924"/>
    <cellStyle name="40% - Акцент2 3 3 2" xfId="925"/>
    <cellStyle name="40% - Акцент2 3 4" xfId="926"/>
    <cellStyle name="40% - Акцент2 3_13-08-21 форма инвестиционной программы" xfId="927"/>
    <cellStyle name="40% - Акцент2 4" xfId="928"/>
    <cellStyle name="40% - Акцент2 4 2" xfId="929"/>
    <cellStyle name="40% - Акцент2 4 2 2" xfId="930"/>
    <cellStyle name="40% - Акцент2 4 3" xfId="931"/>
    <cellStyle name="40% - Акцент2 4 3 2" xfId="932"/>
    <cellStyle name="40% - Акцент2 4 4" xfId="933"/>
    <cellStyle name="40% - Акцент2 4_13-08-21 форма инвестиционной программы" xfId="934"/>
    <cellStyle name="40% - Акцент2 5" xfId="935"/>
    <cellStyle name="40% - Акцент2 5 2" xfId="936"/>
    <cellStyle name="40% - Акцент2 5 2 2" xfId="937"/>
    <cellStyle name="40% - Акцент2 5 3" xfId="938"/>
    <cellStyle name="40% - Акцент2 5 3 2" xfId="939"/>
    <cellStyle name="40% - Акцент2 5 4" xfId="940"/>
    <cellStyle name="40% - Акцент2 5_13-08-21 форма инвестиционной программы" xfId="941"/>
    <cellStyle name="40% - Акцент2 6" xfId="942"/>
    <cellStyle name="40% - Акцент2 6 2" xfId="943"/>
    <cellStyle name="40% - Акцент2 6 2 2" xfId="944"/>
    <cellStyle name="40% - Акцент2 6 3" xfId="945"/>
    <cellStyle name="40% - Акцент2 6 3 2" xfId="946"/>
    <cellStyle name="40% - Акцент2 6 4" xfId="947"/>
    <cellStyle name="40% - Акцент2 6_13-08-21 форма инвестиционной программы" xfId="948"/>
    <cellStyle name="40% - Акцент2 7" xfId="949"/>
    <cellStyle name="40% - Акцент2 7 2" xfId="950"/>
    <cellStyle name="40% - Акцент2 7 2 2" xfId="951"/>
    <cellStyle name="40% - Акцент2 7 3" xfId="952"/>
    <cellStyle name="40% - Акцент2 7 3 2" xfId="953"/>
    <cellStyle name="40% - Акцент2 7 4" xfId="954"/>
    <cellStyle name="40% - Акцент2 7_13-08-21 форма инвестиционной программы" xfId="955"/>
    <cellStyle name="40% - Акцент2 8" xfId="956"/>
    <cellStyle name="40% - Акцент2 8 2" xfId="957"/>
    <cellStyle name="40% - Акцент2 8 2 2" xfId="958"/>
    <cellStyle name="40% - Акцент2 8 3" xfId="959"/>
    <cellStyle name="40% - Акцент2 8 3 2" xfId="960"/>
    <cellStyle name="40% - Акцент2 8 4" xfId="961"/>
    <cellStyle name="40% - Акцент2 8_13-08-21 форма инвестиционной программы" xfId="962"/>
    <cellStyle name="40% - Акцент2 9" xfId="963"/>
    <cellStyle name="40% - Акцент2 9 2" xfId="964"/>
    <cellStyle name="40% - Акцент2 9 2 2" xfId="965"/>
    <cellStyle name="40% - Акцент2 9 3" xfId="966"/>
    <cellStyle name="40% - Акцент2 9 3 2" xfId="967"/>
    <cellStyle name="40% - Акцент2 9 4" xfId="968"/>
    <cellStyle name="40% - Акцент2 9_13-08-21 форма инвестиционной программы" xfId="969"/>
    <cellStyle name="40% - Акцент3 10" xfId="970"/>
    <cellStyle name="40% - Акцент3 10 2" xfId="971"/>
    <cellStyle name="40% - Акцент3 11" xfId="972"/>
    <cellStyle name="40% - Акцент3 11 2" xfId="973"/>
    <cellStyle name="40% - Акцент3 2" xfId="974"/>
    <cellStyle name="40% - Акцент3 2 2" xfId="975"/>
    <cellStyle name="40% - Акцент3 2 2 2" xfId="976"/>
    <cellStyle name="40% - Акцент3 2 3" xfId="977"/>
    <cellStyle name="40% - Акцент3 2 3 2" xfId="978"/>
    <cellStyle name="40% - Акцент3 2 4" xfId="979"/>
    <cellStyle name="40% - Акцент3 2_13-08-21 форма инвестиционной программы" xfId="980"/>
    <cellStyle name="40% - Акцент3 3" xfId="981"/>
    <cellStyle name="40% - Акцент3 3 2" xfId="982"/>
    <cellStyle name="40% - Акцент3 3 2 2" xfId="983"/>
    <cellStyle name="40% - Акцент3 3 3" xfId="984"/>
    <cellStyle name="40% - Акцент3 3 3 2" xfId="985"/>
    <cellStyle name="40% - Акцент3 3 4" xfId="986"/>
    <cellStyle name="40% - Акцент3 3_13-08-21 форма инвестиционной программы" xfId="987"/>
    <cellStyle name="40% - Акцент3 4" xfId="988"/>
    <cellStyle name="40% - Акцент3 4 2" xfId="989"/>
    <cellStyle name="40% - Акцент3 4 2 2" xfId="990"/>
    <cellStyle name="40% - Акцент3 4 3" xfId="991"/>
    <cellStyle name="40% - Акцент3 4 3 2" xfId="992"/>
    <cellStyle name="40% - Акцент3 4 4" xfId="993"/>
    <cellStyle name="40% - Акцент3 4_13-08-21 форма инвестиционной программы" xfId="994"/>
    <cellStyle name="40% - Акцент3 5" xfId="995"/>
    <cellStyle name="40% - Акцент3 5 2" xfId="996"/>
    <cellStyle name="40% - Акцент3 5 2 2" xfId="997"/>
    <cellStyle name="40% - Акцент3 5 3" xfId="998"/>
    <cellStyle name="40% - Акцент3 5 3 2" xfId="999"/>
    <cellStyle name="40% - Акцент3 5 4" xfId="1000"/>
    <cellStyle name="40% - Акцент3 5_13-08-21 форма инвестиционной программы" xfId="1001"/>
    <cellStyle name="40% - Акцент3 6" xfId="1002"/>
    <cellStyle name="40% - Акцент3 6 2" xfId="1003"/>
    <cellStyle name="40% - Акцент3 6 2 2" xfId="1004"/>
    <cellStyle name="40% - Акцент3 6 3" xfId="1005"/>
    <cellStyle name="40% - Акцент3 6 3 2" xfId="1006"/>
    <cellStyle name="40% - Акцент3 6 4" xfId="1007"/>
    <cellStyle name="40% - Акцент3 6_13-08-21 форма инвестиционной программы" xfId="1008"/>
    <cellStyle name="40% - Акцент3 7" xfId="1009"/>
    <cellStyle name="40% - Акцент3 7 2" xfId="1010"/>
    <cellStyle name="40% - Акцент3 7 2 2" xfId="1011"/>
    <cellStyle name="40% - Акцент3 7 3" xfId="1012"/>
    <cellStyle name="40% - Акцент3 7 3 2" xfId="1013"/>
    <cellStyle name="40% - Акцент3 7 4" xfId="1014"/>
    <cellStyle name="40% - Акцент3 7_13-08-21 форма инвестиционной программы" xfId="1015"/>
    <cellStyle name="40% - Акцент3 8" xfId="1016"/>
    <cellStyle name="40% - Акцент3 8 2" xfId="1017"/>
    <cellStyle name="40% - Акцент3 8 2 2" xfId="1018"/>
    <cellStyle name="40% - Акцент3 8 3" xfId="1019"/>
    <cellStyle name="40% - Акцент3 8 3 2" xfId="1020"/>
    <cellStyle name="40% - Акцент3 8 4" xfId="1021"/>
    <cellStyle name="40% - Акцент3 8_13-08-21 форма инвестиционной программы" xfId="1022"/>
    <cellStyle name="40% - Акцент3 9" xfId="1023"/>
    <cellStyle name="40% - Акцент3 9 2" xfId="1024"/>
    <cellStyle name="40% - Акцент3 9 2 2" xfId="1025"/>
    <cellStyle name="40% - Акцент3 9 3" xfId="1026"/>
    <cellStyle name="40% - Акцент3 9 3 2" xfId="1027"/>
    <cellStyle name="40% - Акцент3 9 4" xfId="1028"/>
    <cellStyle name="40% - Акцент3 9_13-08-21 форма инвестиционной программы" xfId="1029"/>
    <cellStyle name="40% - Акцент4 10" xfId="1030"/>
    <cellStyle name="40% - Акцент4 10 2" xfId="1031"/>
    <cellStyle name="40% - Акцент4 11" xfId="1032"/>
    <cellStyle name="40% - Акцент4 11 2" xfId="1033"/>
    <cellStyle name="40% - Акцент4 2" xfId="1034"/>
    <cellStyle name="40% - Акцент4 2 2" xfId="1035"/>
    <cellStyle name="40% - Акцент4 2 2 2" xfId="1036"/>
    <cellStyle name="40% - Акцент4 2 3" xfId="1037"/>
    <cellStyle name="40% - Акцент4 2 3 2" xfId="1038"/>
    <cellStyle name="40% - Акцент4 2 4" xfId="1039"/>
    <cellStyle name="40% - Акцент4 2_13-08-21 форма инвестиционной программы" xfId="1040"/>
    <cellStyle name="40% - Акцент4 3" xfId="1041"/>
    <cellStyle name="40% - Акцент4 3 2" xfId="1042"/>
    <cellStyle name="40% - Акцент4 3 2 2" xfId="1043"/>
    <cellStyle name="40% - Акцент4 3 3" xfId="1044"/>
    <cellStyle name="40% - Акцент4 3 3 2" xfId="1045"/>
    <cellStyle name="40% - Акцент4 3 4" xfId="1046"/>
    <cellStyle name="40% - Акцент4 3_13-08-21 форма инвестиционной программы" xfId="1047"/>
    <cellStyle name="40% - Акцент4 4" xfId="1048"/>
    <cellStyle name="40% - Акцент4 4 2" xfId="1049"/>
    <cellStyle name="40% - Акцент4 4 2 2" xfId="1050"/>
    <cellStyle name="40% - Акцент4 4 3" xfId="1051"/>
    <cellStyle name="40% - Акцент4 4 3 2" xfId="1052"/>
    <cellStyle name="40% - Акцент4 4 4" xfId="1053"/>
    <cellStyle name="40% - Акцент4 4_13-08-21 форма инвестиционной программы" xfId="1054"/>
    <cellStyle name="40% - Акцент4 5" xfId="1055"/>
    <cellStyle name="40% - Акцент4 5 2" xfId="1056"/>
    <cellStyle name="40% - Акцент4 5 2 2" xfId="1057"/>
    <cellStyle name="40% - Акцент4 5 3" xfId="1058"/>
    <cellStyle name="40% - Акцент4 5 3 2" xfId="1059"/>
    <cellStyle name="40% - Акцент4 5 4" xfId="1060"/>
    <cellStyle name="40% - Акцент4 5_13-08-21 форма инвестиционной программы" xfId="1061"/>
    <cellStyle name="40% - Акцент4 6" xfId="1062"/>
    <cellStyle name="40% - Акцент4 6 2" xfId="1063"/>
    <cellStyle name="40% - Акцент4 6 2 2" xfId="1064"/>
    <cellStyle name="40% - Акцент4 6 3" xfId="1065"/>
    <cellStyle name="40% - Акцент4 6 3 2" xfId="1066"/>
    <cellStyle name="40% - Акцент4 6 4" xfId="1067"/>
    <cellStyle name="40% - Акцент4 6_13-08-21 форма инвестиционной программы" xfId="1068"/>
    <cellStyle name="40% - Акцент4 7" xfId="1069"/>
    <cellStyle name="40% - Акцент4 7 2" xfId="1070"/>
    <cellStyle name="40% - Акцент4 7 2 2" xfId="1071"/>
    <cellStyle name="40% - Акцент4 7 3" xfId="1072"/>
    <cellStyle name="40% - Акцент4 7 3 2" xfId="1073"/>
    <cellStyle name="40% - Акцент4 7 4" xfId="1074"/>
    <cellStyle name="40% - Акцент4 7_13-08-21 форма инвестиционной программы" xfId="1075"/>
    <cellStyle name="40% - Акцент4 8" xfId="1076"/>
    <cellStyle name="40% - Акцент4 8 2" xfId="1077"/>
    <cellStyle name="40% - Акцент4 8 2 2" xfId="1078"/>
    <cellStyle name="40% - Акцент4 8 3" xfId="1079"/>
    <cellStyle name="40% - Акцент4 8 3 2" xfId="1080"/>
    <cellStyle name="40% - Акцент4 8 4" xfId="1081"/>
    <cellStyle name="40% - Акцент4 8_13-08-21 форма инвестиционной программы" xfId="1082"/>
    <cellStyle name="40% - Акцент4 9" xfId="1083"/>
    <cellStyle name="40% - Акцент4 9 2" xfId="1084"/>
    <cellStyle name="40% - Акцент4 9 2 2" xfId="1085"/>
    <cellStyle name="40% - Акцент4 9 3" xfId="1086"/>
    <cellStyle name="40% - Акцент4 9 3 2" xfId="1087"/>
    <cellStyle name="40% - Акцент4 9 4" xfId="1088"/>
    <cellStyle name="40% - Акцент4 9_13-08-21 форма инвестиционной программы" xfId="1089"/>
    <cellStyle name="40% - Акцент5 10" xfId="1090"/>
    <cellStyle name="40% - Акцент5 10 2" xfId="1091"/>
    <cellStyle name="40% - Акцент5 11" xfId="1092"/>
    <cellStyle name="40% - Акцент5 11 2" xfId="1093"/>
    <cellStyle name="40% - Акцент5 2" xfId="1094"/>
    <cellStyle name="40% - Акцент5 2 2" xfId="1095"/>
    <cellStyle name="40% - Акцент5 2 2 2" xfId="1096"/>
    <cellStyle name="40% - Акцент5 2 3" xfId="1097"/>
    <cellStyle name="40% - Акцент5 2 3 2" xfId="1098"/>
    <cellStyle name="40% - Акцент5 2 4" xfId="1099"/>
    <cellStyle name="40% - Акцент5 2_13-08-21 форма инвестиционной программы" xfId="1100"/>
    <cellStyle name="40% - Акцент5 3" xfId="1101"/>
    <cellStyle name="40% - Акцент5 3 2" xfId="1102"/>
    <cellStyle name="40% - Акцент5 3 2 2" xfId="1103"/>
    <cellStyle name="40% - Акцент5 3 3" xfId="1104"/>
    <cellStyle name="40% - Акцент5 3 3 2" xfId="1105"/>
    <cellStyle name="40% - Акцент5 3 4" xfId="1106"/>
    <cellStyle name="40% - Акцент5 3_13-08-21 форма инвестиционной программы" xfId="1107"/>
    <cellStyle name="40% - Акцент5 4" xfId="1108"/>
    <cellStyle name="40% - Акцент5 4 2" xfId="1109"/>
    <cellStyle name="40% - Акцент5 4 2 2" xfId="1110"/>
    <cellStyle name="40% - Акцент5 4 3" xfId="1111"/>
    <cellStyle name="40% - Акцент5 4 3 2" xfId="1112"/>
    <cellStyle name="40% - Акцент5 4 4" xfId="1113"/>
    <cellStyle name="40% - Акцент5 4_13-08-21 форма инвестиционной программы" xfId="1114"/>
    <cellStyle name="40% - Акцент5 5" xfId="1115"/>
    <cellStyle name="40% - Акцент5 5 2" xfId="1116"/>
    <cellStyle name="40% - Акцент5 5 2 2" xfId="1117"/>
    <cellStyle name="40% - Акцент5 5 3" xfId="1118"/>
    <cellStyle name="40% - Акцент5 5 3 2" xfId="1119"/>
    <cellStyle name="40% - Акцент5 5 4" xfId="1120"/>
    <cellStyle name="40% - Акцент5 5_13-08-21 форма инвестиционной программы" xfId="1121"/>
    <cellStyle name="40% - Акцент5 6" xfId="1122"/>
    <cellStyle name="40% - Акцент5 6 2" xfId="1123"/>
    <cellStyle name="40% - Акцент5 6 2 2" xfId="1124"/>
    <cellStyle name="40% - Акцент5 6 3" xfId="1125"/>
    <cellStyle name="40% - Акцент5 6 3 2" xfId="1126"/>
    <cellStyle name="40% - Акцент5 6 4" xfId="1127"/>
    <cellStyle name="40% - Акцент5 6_13-08-21 форма инвестиционной программы" xfId="1128"/>
    <cellStyle name="40% - Акцент5 7" xfId="1129"/>
    <cellStyle name="40% - Акцент5 7 2" xfId="1130"/>
    <cellStyle name="40% - Акцент5 7 2 2" xfId="1131"/>
    <cellStyle name="40% - Акцент5 7 3" xfId="1132"/>
    <cellStyle name="40% - Акцент5 7 3 2" xfId="1133"/>
    <cellStyle name="40% - Акцент5 7 4" xfId="1134"/>
    <cellStyle name="40% - Акцент5 7_13-08-21 форма инвестиционной программы" xfId="1135"/>
    <cellStyle name="40% - Акцент5 8" xfId="1136"/>
    <cellStyle name="40% - Акцент5 8 2" xfId="1137"/>
    <cellStyle name="40% - Акцент5 8 2 2" xfId="1138"/>
    <cellStyle name="40% - Акцент5 8 3" xfId="1139"/>
    <cellStyle name="40% - Акцент5 8 3 2" xfId="1140"/>
    <cellStyle name="40% - Акцент5 8 4" xfId="1141"/>
    <cellStyle name="40% - Акцент5 8_13-08-21 форма инвестиционной программы" xfId="1142"/>
    <cellStyle name="40% - Акцент5 9" xfId="1143"/>
    <cellStyle name="40% - Акцент5 9 2" xfId="1144"/>
    <cellStyle name="40% - Акцент5 9 2 2" xfId="1145"/>
    <cellStyle name="40% - Акцент5 9 3" xfId="1146"/>
    <cellStyle name="40% - Акцент5 9 3 2" xfId="1147"/>
    <cellStyle name="40% - Акцент5 9 4" xfId="1148"/>
    <cellStyle name="40% - Акцент5 9_13-08-21 форма инвестиционной программы" xfId="1149"/>
    <cellStyle name="40% - Акцент6 10" xfId="1150"/>
    <cellStyle name="40% - Акцент6 10 2" xfId="1151"/>
    <cellStyle name="40% - Акцент6 11" xfId="1152"/>
    <cellStyle name="40% - Акцент6 11 2" xfId="1153"/>
    <cellStyle name="40% - Акцент6 2" xfId="1154"/>
    <cellStyle name="40% - Акцент6 2 2" xfId="1155"/>
    <cellStyle name="40% - Акцент6 2 2 2" xfId="1156"/>
    <cellStyle name="40% - Акцент6 2 3" xfId="1157"/>
    <cellStyle name="40% - Акцент6 2 3 2" xfId="1158"/>
    <cellStyle name="40% - Акцент6 2 4" xfId="1159"/>
    <cellStyle name="40% - Акцент6 2_13-08-21 форма инвестиционной программы" xfId="1160"/>
    <cellStyle name="40% - Акцент6 3" xfId="1161"/>
    <cellStyle name="40% - Акцент6 3 2" xfId="1162"/>
    <cellStyle name="40% - Акцент6 3 2 2" xfId="1163"/>
    <cellStyle name="40% - Акцент6 3 3" xfId="1164"/>
    <cellStyle name="40% - Акцент6 3 3 2" xfId="1165"/>
    <cellStyle name="40% - Акцент6 3 4" xfId="1166"/>
    <cellStyle name="40% - Акцент6 3_13-08-21 форма инвестиционной программы" xfId="1167"/>
    <cellStyle name="40% - Акцент6 4" xfId="1168"/>
    <cellStyle name="40% - Акцент6 4 2" xfId="1169"/>
    <cellStyle name="40% - Акцент6 4 2 2" xfId="1170"/>
    <cellStyle name="40% - Акцент6 4 3" xfId="1171"/>
    <cellStyle name="40% - Акцент6 4 3 2" xfId="1172"/>
    <cellStyle name="40% - Акцент6 4 4" xfId="1173"/>
    <cellStyle name="40% - Акцент6 4_13-08-21 форма инвестиционной программы" xfId="1174"/>
    <cellStyle name="40% - Акцент6 5" xfId="1175"/>
    <cellStyle name="40% - Акцент6 5 2" xfId="1176"/>
    <cellStyle name="40% - Акцент6 5 2 2" xfId="1177"/>
    <cellStyle name="40% - Акцент6 5 3" xfId="1178"/>
    <cellStyle name="40% - Акцент6 5 3 2" xfId="1179"/>
    <cellStyle name="40% - Акцент6 5 4" xfId="1180"/>
    <cellStyle name="40% - Акцент6 5_13-08-21 форма инвестиционной программы" xfId="1181"/>
    <cellStyle name="40% - Акцент6 6" xfId="1182"/>
    <cellStyle name="40% - Акцент6 6 2" xfId="1183"/>
    <cellStyle name="40% - Акцент6 6 2 2" xfId="1184"/>
    <cellStyle name="40% - Акцент6 6 3" xfId="1185"/>
    <cellStyle name="40% - Акцент6 6 3 2" xfId="1186"/>
    <cellStyle name="40% - Акцент6 6 4" xfId="1187"/>
    <cellStyle name="40% - Акцент6 6_13-08-21 форма инвестиционной программы" xfId="1188"/>
    <cellStyle name="40% - Акцент6 7" xfId="1189"/>
    <cellStyle name="40% - Акцент6 7 2" xfId="1190"/>
    <cellStyle name="40% - Акцент6 7 2 2" xfId="1191"/>
    <cellStyle name="40% - Акцент6 7 3" xfId="1192"/>
    <cellStyle name="40% - Акцент6 7 3 2" xfId="1193"/>
    <cellStyle name="40% - Акцент6 7 4" xfId="1194"/>
    <cellStyle name="40% - Акцент6 7_13-08-21 форма инвестиционной программы" xfId="1195"/>
    <cellStyle name="40% - Акцент6 8" xfId="1196"/>
    <cellStyle name="40% - Акцент6 8 2" xfId="1197"/>
    <cellStyle name="40% - Акцент6 8 2 2" xfId="1198"/>
    <cellStyle name="40% - Акцент6 8 3" xfId="1199"/>
    <cellStyle name="40% - Акцент6 8 3 2" xfId="1200"/>
    <cellStyle name="40% - Акцент6 8 4" xfId="1201"/>
    <cellStyle name="40% - Акцент6 8_13-08-21 форма инвестиционной программы" xfId="1202"/>
    <cellStyle name="40% - Акцент6 9" xfId="1203"/>
    <cellStyle name="40% - Акцент6 9 2" xfId="1204"/>
    <cellStyle name="40% - Акцент6 9 2 2" xfId="1205"/>
    <cellStyle name="40% - Акцент6 9 3" xfId="1206"/>
    <cellStyle name="40% - Акцент6 9 3 2" xfId="1207"/>
    <cellStyle name="40% - Акцент6 9 4" xfId="1208"/>
    <cellStyle name="40% - Акцент6 9_13-08-21 форма инвестиционной программы" xfId="1209"/>
    <cellStyle name="60% - Accent1" xfId="1210"/>
    <cellStyle name="60% - Accent2" xfId="1211"/>
    <cellStyle name="60% - Accent3" xfId="1212"/>
    <cellStyle name="60% - Accent4" xfId="1213"/>
    <cellStyle name="60% - Accent5" xfId="1214"/>
    <cellStyle name="60% - Accent6" xfId="1215"/>
    <cellStyle name="60% - Акцент1 10" xfId="1216"/>
    <cellStyle name="60% - Акцент1 2" xfId="1217"/>
    <cellStyle name="60% - Акцент1 2 2" xfId="1218"/>
    <cellStyle name="60% - Акцент1 3" xfId="1219"/>
    <cellStyle name="60% - Акцент1 3 2" xfId="1220"/>
    <cellStyle name="60% - Акцент1 4" xfId="1221"/>
    <cellStyle name="60% - Акцент1 4 2" xfId="1222"/>
    <cellStyle name="60% - Акцент1 5" xfId="1223"/>
    <cellStyle name="60% - Акцент1 5 2" xfId="1224"/>
    <cellStyle name="60% - Акцент1 6" xfId="1225"/>
    <cellStyle name="60% - Акцент1 6 2" xfId="1226"/>
    <cellStyle name="60% - Акцент1 7" xfId="1227"/>
    <cellStyle name="60% - Акцент1 7 2" xfId="1228"/>
    <cellStyle name="60% - Акцент1 8" xfId="1229"/>
    <cellStyle name="60% - Акцент1 8 2" xfId="1230"/>
    <cellStyle name="60% - Акцент1 9" xfId="1231"/>
    <cellStyle name="60% - Акцент1 9 2" xfId="1232"/>
    <cellStyle name="60% - Акцент2 10" xfId="1233"/>
    <cellStyle name="60% - Акцент2 2" xfId="1234"/>
    <cellStyle name="60% - Акцент2 2 2" xfId="1235"/>
    <cellStyle name="60% - Акцент2 3" xfId="1236"/>
    <cellStyle name="60% - Акцент2 3 2" xfId="1237"/>
    <cellStyle name="60% - Акцент2 4" xfId="1238"/>
    <cellStyle name="60% - Акцент2 4 2" xfId="1239"/>
    <cellStyle name="60% - Акцент2 5" xfId="1240"/>
    <cellStyle name="60% - Акцент2 5 2" xfId="1241"/>
    <cellStyle name="60% - Акцент2 6" xfId="1242"/>
    <cellStyle name="60% - Акцент2 6 2" xfId="1243"/>
    <cellStyle name="60% - Акцент2 7" xfId="1244"/>
    <cellStyle name="60% - Акцент2 7 2" xfId="1245"/>
    <cellStyle name="60% - Акцент2 8" xfId="1246"/>
    <cellStyle name="60% - Акцент2 8 2" xfId="1247"/>
    <cellStyle name="60% - Акцент2 9" xfId="1248"/>
    <cellStyle name="60% - Акцент2 9 2" xfId="1249"/>
    <cellStyle name="60% - Акцент3 10" xfId="1250"/>
    <cellStyle name="60% - Акцент3 2" xfId="1251"/>
    <cellStyle name="60% - Акцент3 2 2" xfId="1252"/>
    <cellStyle name="60% - Акцент3 3" xfId="1253"/>
    <cellStyle name="60% - Акцент3 3 2" xfId="1254"/>
    <cellStyle name="60% - Акцент3 4" xfId="1255"/>
    <cellStyle name="60% - Акцент3 4 2" xfId="1256"/>
    <cellStyle name="60% - Акцент3 5" xfId="1257"/>
    <cellStyle name="60% - Акцент3 5 2" xfId="1258"/>
    <cellStyle name="60% - Акцент3 6" xfId="1259"/>
    <cellStyle name="60% - Акцент3 6 2" xfId="1260"/>
    <cellStyle name="60% - Акцент3 7" xfId="1261"/>
    <cellStyle name="60% - Акцент3 7 2" xfId="1262"/>
    <cellStyle name="60% - Акцент3 8" xfId="1263"/>
    <cellStyle name="60% - Акцент3 8 2" xfId="1264"/>
    <cellStyle name="60% - Акцент3 9" xfId="1265"/>
    <cellStyle name="60% - Акцент3 9 2" xfId="1266"/>
    <cellStyle name="60% - Акцент4 10" xfId="1267"/>
    <cellStyle name="60% - Акцент4 2" xfId="1268"/>
    <cellStyle name="60% - Акцент4 2 2" xfId="1269"/>
    <cellStyle name="60% - Акцент4 3" xfId="1270"/>
    <cellStyle name="60% - Акцент4 3 2" xfId="1271"/>
    <cellStyle name="60% - Акцент4 4" xfId="1272"/>
    <cellStyle name="60% - Акцент4 4 2" xfId="1273"/>
    <cellStyle name="60% - Акцент4 5" xfId="1274"/>
    <cellStyle name="60% - Акцент4 5 2" xfId="1275"/>
    <cellStyle name="60% - Акцент4 6" xfId="1276"/>
    <cellStyle name="60% - Акцент4 6 2" xfId="1277"/>
    <cellStyle name="60% - Акцент4 7" xfId="1278"/>
    <cellStyle name="60% - Акцент4 7 2" xfId="1279"/>
    <cellStyle name="60% - Акцент4 8" xfId="1280"/>
    <cellStyle name="60% - Акцент4 8 2" xfId="1281"/>
    <cellStyle name="60% - Акцент4 9" xfId="1282"/>
    <cellStyle name="60% - Акцент4 9 2" xfId="1283"/>
    <cellStyle name="60% - Акцент5 10" xfId="1284"/>
    <cellStyle name="60% - Акцент5 2" xfId="1285"/>
    <cellStyle name="60% - Акцент5 2 2" xfId="1286"/>
    <cellStyle name="60% - Акцент5 3" xfId="1287"/>
    <cellStyle name="60% - Акцент5 3 2" xfId="1288"/>
    <cellStyle name="60% - Акцент5 4" xfId="1289"/>
    <cellStyle name="60% - Акцент5 4 2" xfId="1290"/>
    <cellStyle name="60% - Акцент5 5" xfId="1291"/>
    <cellStyle name="60% - Акцент5 5 2" xfId="1292"/>
    <cellStyle name="60% - Акцент5 6" xfId="1293"/>
    <cellStyle name="60% - Акцент5 6 2" xfId="1294"/>
    <cellStyle name="60% - Акцент5 7" xfId="1295"/>
    <cellStyle name="60% - Акцент5 7 2" xfId="1296"/>
    <cellStyle name="60% - Акцент5 8" xfId="1297"/>
    <cellStyle name="60% - Акцент5 8 2" xfId="1298"/>
    <cellStyle name="60% - Акцент5 9" xfId="1299"/>
    <cellStyle name="60% - Акцент5 9 2" xfId="1300"/>
    <cellStyle name="60% - Акцент6 10" xfId="1301"/>
    <cellStyle name="60% - Акцент6 2" xfId="1302"/>
    <cellStyle name="60% - Акцент6 2 2" xfId="1303"/>
    <cellStyle name="60% - Акцент6 3" xfId="1304"/>
    <cellStyle name="60% - Акцент6 3 2" xfId="1305"/>
    <cellStyle name="60% - Акцент6 4" xfId="1306"/>
    <cellStyle name="60% - Акцент6 4 2" xfId="1307"/>
    <cellStyle name="60% - Акцент6 5" xfId="1308"/>
    <cellStyle name="60% - Акцент6 5 2" xfId="1309"/>
    <cellStyle name="60% - Акцент6 6" xfId="1310"/>
    <cellStyle name="60% - Акцент6 6 2" xfId="1311"/>
    <cellStyle name="60% - Акцент6 7" xfId="1312"/>
    <cellStyle name="60% - Акцент6 7 2" xfId="1313"/>
    <cellStyle name="60% - Акцент6 8" xfId="1314"/>
    <cellStyle name="60% - Акцент6 8 2" xfId="1315"/>
    <cellStyle name="60% - Акцент6 9" xfId="1316"/>
    <cellStyle name="60% - Акцент6 9 2" xfId="1317"/>
    <cellStyle name="Accent1" xfId="1318"/>
    <cellStyle name="Accent2" xfId="1319"/>
    <cellStyle name="Accent3" xfId="1320"/>
    <cellStyle name="Accent4" xfId="1321"/>
    <cellStyle name="Accent5" xfId="1322"/>
    <cellStyle name="Accent6" xfId="1323"/>
    <cellStyle name="Ăčďĺđńńűëęŕ" xfId="1324"/>
    <cellStyle name="AFE" xfId="1325"/>
    <cellStyle name="Áĺççŕůčňíűé" xfId="1326"/>
    <cellStyle name="Äĺíĺćíűé [0]_(ňŕá 3č)" xfId="1327"/>
    <cellStyle name="Äĺíĺćíűé_(ňŕá 3č)" xfId="1328"/>
    <cellStyle name="Bad" xfId="1329"/>
    <cellStyle name="Blue" xfId="1330"/>
    <cellStyle name="Body_$Dollars" xfId="1331"/>
    <cellStyle name="Calculation" xfId="1332"/>
    <cellStyle name="Check Cell" xfId="1333"/>
    <cellStyle name="Chek" xfId="1334"/>
    <cellStyle name="Comma [0]_Adjusted FS 1299" xfId="1335"/>
    <cellStyle name="Comma 0" xfId="1336"/>
    <cellStyle name="Comma 0*" xfId="1337"/>
    <cellStyle name="Comma 2" xfId="1338"/>
    <cellStyle name="Comma 3*" xfId="1339"/>
    <cellStyle name="Comma_Adjusted FS 1299" xfId="1340"/>
    <cellStyle name="Comma0" xfId="1341"/>
    <cellStyle name="Çŕůčňíűé" xfId="1342"/>
    <cellStyle name="Currency [0]" xfId="1343"/>
    <cellStyle name="Currency [0] 2" xfId="1344"/>
    <cellStyle name="Currency [0] 2 2" xfId="1345"/>
    <cellStyle name="Currency [0] 2 3" xfId="1346"/>
    <cellStyle name="Currency [0] 2 4" xfId="1347"/>
    <cellStyle name="Currency [0] 2 5" xfId="1348"/>
    <cellStyle name="Currency [0] 2 6" xfId="1349"/>
    <cellStyle name="Currency [0] 2 7" xfId="1350"/>
    <cellStyle name="Currency [0] 2 8" xfId="1351"/>
    <cellStyle name="Currency [0] 2 9" xfId="1352"/>
    <cellStyle name="Currency [0] 3" xfId="1353"/>
    <cellStyle name="Currency [0] 3 2" xfId="1354"/>
    <cellStyle name="Currency [0] 3 3" xfId="1355"/>
    <cellStyle name="Currency [0] 3 4" xfId="1356"/>
    <cellStyle name="Currency [0] 3 5" xfId="1357"/>
    <cellStyle name="Currency [0] 3 6" xfId="1358"/>
    <cellStyle name="Currency [0] 3 7" xfId="1359"/>
    <cellStyle name="Currency [0] 3 8" xfId="1360"/>
    <cellStyle name="Currency [0] 3 9" xfId="1361"/>
    <cellStyle name="Currency [0] 4" xfId="1362"/>
    <cellStyle name="Currency [0] 4 2" xfId="1363"/>
    <cellStyle name="Currency [0] 4 3" xfId="1364"/>
    <cellStyle name="Currency [0] 4 4" xfId="1365"/>
    <cellStyle name="Currency [0] 4 5" xfId="1366"/>
    <cellStyle name="Currency [0] 4 6" xfId="1367"/>
    <cellStyle name="Currency [0] 4 7" xfId="1368"/>
    <cellStyle name="Currency [0] 4 8" xfId="1369"/>
    <cellStyle name="Currency [0] 4 9" xfId="1370"/>
    <cellStyle name="Currency [0] 5" xfId="1371"/>
    <cellStyle name="Currency [0] 5 2" xfId="1372"/>
    <cellStyle name="Currency [0] 5 3" xfId="1373"/>
    <cellStyle name="Currency [0] 5 4" xfId="1374"/>
    <cellStyle name="Currency [0] 5 5" xfId="1375"/>
    <cellStyle name="Currency [0] 5 6" xfId="1376"/>
    <cellStyle name="Currency [0] 5 7" xfId="1377"/>
    <cellStyle name="Currency [0] 5 8" xfId="1378"/>
    <cellStyle name="Currency [0] 5 9" xfId="1379"/>
    <cellStyle name="Currency [0] 6" xfId="1380"/>
    <cellStyle name="Currency [0] 6 2" xfId="1381"/>
    <cellStyle name="Currency [0] 6 3" xfId="1382"/>
    <cellStyle name="Currency [0] 7" xfId="1383"/>
    <cellStyle name="Currency [0] 7 2" xfId="1384"/>
    <cellStyle name="Currency [0] 7 3" xfId="1385"/>
    <cellStyle name="Currency [0] 8" xfId="1386"/>
    <cellStyle name="Currency [0] 8 2" xfId="1387"/>
    <cellStyle name="Currency [0] 8 3" xfId="1388"/>
    <cellStyle name="Currency 0" xfId="1389"/>
    <cellStyle name="Currency 2" xfId="1390"/>
    <cellStyle name="Currency_06_9m" xfId="1391"/>
    <cellStyle name="Currency0" xfId="1392"/>
    <cellStyle name="Currency2" xfId="1393"/>
    <cellStyle name="Date" xfId="1394"/>
    <cellStyle name="Date Aligned" xfId="1395"/>
    <cellStyle name="Dates" xfId="1396"/>
    <cellStyle name="Dezimal [0]_NEGS" xfId="1397"/>
    <cellStyle name="Dezimal_NEGS" xfId="1398"/>
    <cellStyle name="Dotted Line" xfId="1399"/>
    <cellStyle name="E&amp;Y House" xfId="1400"/>
    <cellStyle name="E-mail" xfId="1401"/>
    <cellStyle name="E-mail 2" xfId="1402"/>
    <cellStyle name="E-mail 2 2" xfId="1403"/>
    <cellStyle name="E-mail_EE.2REK.P2011.4.78(v0.3)" xfId="1404"/>
    <cellStyle name="Euro" xfId="1405"/>
    <cellStyle name="ew" xfId="1406"/>
    <cellStyle name="Explanatory Text" xfId="1407"/>
    <cellStyle name="F2" xfId="1408"/>
    <cellStyle name="F3" xfId="1409"/>
    <cellStyle name="F4" xfId="1410"/>
    <cellStyle name="F5" xfId="1411"/>
    <cellStyle name="F6" xfId="1412"/>
    <cellStyle name="F7" xfId="1413"/>
    <cellStyle name="F8" xfId="1414"/>
    <cellStyle name="Fixed" xfId="1415"/>
    <cellStyle name="fo]_x000d__x000a_UserName=Murat Zelef_x000d__x000a_UserCompany=Bumerang_x000d__x000a__x000d__x000a_[File Paths]_x000d__x000a_WorkingDirectory=C:\EQUIS\DLWIN_x000d__x000a_DownLoader=C" xfId="1416"/>
    <cellStyle name="Followed Hyperlink" xfId="1417"/>
    <cellStyle name="Footnote" xfId="1418"/>
    <cellStyle name="Good" xfId="1419"/>
    <cellStyle name="hard no" xfId="1420"/>
    <cellStyle name="Hard Percent" xfId="1421"/>
    <cellStyle name="hardno" xfId="1422"/>
    <cellStyle name="Header" xfId="1423"/>
    <cellStyle name="Heading" xfId="1424"/>
    <cellStyle name="Heading 1" xfId="1425"/>
    <cellStyle name="Heading 2" xfId="1426"/>
    <cellStyle name="Heading 3" xfId="1427"/>
    <cellStyle name="Heading 4" xfId="1428"/>
    <cellStyle name="Heading_GP.ITOG.4.78(v1.0) - для разделения" xfId="1429"/>
    <cellStyle name="Heading2" xfId="1430"/>
    <cellStyle name="Heading2 2" xfId="1431"/>
    <cellStyle name="Heading2 2 2" xfId="1432"/>
    <cellStyle name="Heading2_EE.2REK.P2011.4.78(v0.3)" xfId="1433"/>
    <cellStyle name="Hyperlink" xfId="1434"/>
    <cellStyle name="Îáű÷íűé__FES" xfId="1435"/>
    <cellStyle name="Îáû÷íûé_cogs" xfId="1436"/>
    <cellStyle name="Îňęđűâŕâřŕ˙ń˙ ăčďĺđńńűëęŕ" xfId="1437"/>
    <cellStyle name="Info" xfId="1438"/>
    <cellStyle name="Input" xfId="1439"/>
    <cellStyle name="InputCurrency" xfId="1440"/>
    <cellStyle name="InputCurrency2" xfId="1441"/>
    <cellStyle name="InputMultiple1" xfId="1442"/>
    <cellStyle name="InputPercent1" xfId="1443"/>
    <cellStyle name="Inputs" xfId="1444"/>
    <cellStyle name="Inputs (const)" xfId="1445"/>
    <cellStyle name="Inputs (const) 2" xfId="1446"/>
    <cellStyle name="Inputs (const) 2 2" xfId="1447"/>
    <cellStyle name="Inputs (const)_EE.2REK.P2011.4.78(v0.3)" xfId="1448"/>
    <cellStyle name="Inputs 2" xfId="1449"/>
    <cellStyle name="Inputs 2 2" xfId="1450"/>
    <cellStyle name="Inputs Co" xfId="1451"/>
    <cellStyle name="Inputs_46EE.2011(v1.0)" xfId="1452"/>
    <cellStyle name="Linked Cell" xfId="1453"/>
    <cellStyle name="Millares [0]_RESULTS" xfId="1454"/>
    <cellStyle name="Millares_RESULTS" xfId="1455"/>
    <cellStyle name="Milliers [0]_RESULTS" xfId="1456"/>
    <cellStyle name="Milliers_RESULTS" xfId="1457"/>
    <cellStyle name="mnb" xfId="1458"/>
    <cellStyle name="Moneda [0]_RESULTS" xfId="1459"/>
    <cellStyle name="Moneda_RESULTS" xfId="1460"/>
    <cellStyle name="Monétaire [0]_RESULTS" xfId="1461"/>
    <cellStyle name="Monétaire_RESULTS" xfId="1462"/>
    <cellStyle name="Multiple" xfId="1463"/>
    <cellStyle name="Multiple1" xfId="1464"/>
    <cellStyle name="MultipleBelow" xfId="1465"/>
    <cellStyle name="namber" xfId="1466"/>
    <cellStyle name="namber 2" xfId="1467"/>
    <cellStyle name="Neutral" xfId="1468"/>
    <cellStyle name="Norma11l" xfId="1469"/>
    <cellStyle name="normal" xfId="1470"/>
    <cellStyle name="Normal - Style1" xfId="1471"/>
    <cellStyle name="Normal - Style1 2" xfId="1472"/>
    <cellStyle name="normal 10" xfId="1473"/>
    <cellStyle name="Normal 2" xfId="1474"/>
    <cellStyle name="Normal 2 2" xfId="1475"/>
    <cellStyle name="Normal 2 2 2" xfId="1476"/>
    <cellStyle name="Normal 2 3" xfId="1477"/>
    <cellStyle name="Normal 2 3 2" xfId="1478"/>
    <cellStyle name="Normal 2 4" xfId="1479"/>
    <cellStyle name="Normal 2_13-08-21 форма инвестиционной программы" xfId="1480"/>
    <cellStyle name="normal 3" xfId="1481"/>
    <cellStyle name="normal 4" xfId="1482"/>
    <cellStyle name="normal 5" xfId="1483"/>
    <cellStyle name="normal 6" xfId="1484"/>
    <cellStyle name="normal 7" xfId="1485"/>
    <cellStyle name="normal 8" xfId="1486"/>
    <cellStyle name="normal 9" xfId="1487"/>
    <cellStyle name="Normal." xfId="1488"/>
    <cellStyle name="Normal_06_9m" xfId="1489"/>
    <cellStyle name="Normal1" xfId="1490"/>
    <cellStyle name="Normal2" xfId="1491"/>
    <cellStyle name="NormalGB" xfId="1492"/>
    <cellStyle name="Normalny_24. 02. 97." xfId="1493"/>
    <cellStyle name="normбlnм_laroux" xfId="1494"/>
    <cellStyle name="Note" xfId="1495"/>
    <cellStyle name="number" xfId="1496"/>
    <cellStyle name="number 2" xfId="1497"/>
    <cellStyle name="Ôčíŕíńîâűé [0]_(ňŕá 3č)" xfId="1498"/>
    <cellStyle name="Ôčíŕíńîâűé_(ňŕá 3č)" xfId="1499"/>
    <cellStyle name="Option" xfId="1500"/>
    <cellStyle name="Òûñÿ÷è [0]_cogs" xfId="1501"/>
    <cellStyle name="Òûñÿ÷è_cogs" xfId="1502"/>
    <cellStyle name="Output" xfId="1503"/>
    <cellStyle name="Page Number" xfId="1504"/>
    <cellStyle name="pb_page_heading_LS" xfId="1505"/>
    <cellStyle name="Percent_RS_Lianozovo-Samara_9m01" xfId="1506"/>
    <cellStyle name="Percent1" xfId="1507"/>
    <cellStyle name="Piug" xfId="1508"/>
    <cellStyle name="Plug" xfId="1509"/>
    <cellStyle name="Price_Body" xfId="1510"/>
    <cellStyle name="prochrek" xfId="1511"/>
    <cellStyle name="Protected" xfId="1512"/>
    <cellStyle name="Salomon Logo" xfId="1513"/>
    <cellStyle name="SAPBEXaggData" xfId="1514"/>
    <cellStyle name="SAPBEXaggDataEmph" xfId="1515"/>
    <cellStyle name="SAPBEXaggItem" xfId="1516"/>
    <cellStyle name="SAPBEXaggItemX" xfId="1517"/>
    <cellStyle name="SAPBEXchaText" xfId="1518"/>
    <cellStyle name="SAPBEXexcBad7" xfId="1519"/>
    <cellStyle name="SAPBEXexcBad8" xfId="1520"/>
    <cellStyle name="SAPBEXexcBad9" xfId="1521"/>
    <cellStyle name="SAPBEXexcCritical4" xfId="1522"/>
    <cellStyle name="SAPBEXexcCritical5" xfId="1523"/>
    <cellStyle name="SAPBEXexcCritical6" xfId="1524"/>
    <cellStyle name="SAPBEXexcGood1" xfId="1525"/>
    <cellStyle name="SAPBEXexcGood2" xfId="1526"/>
    <cellStyle name="SAPBEXexcGood3" xfId="1527"/>
    <cellStyle name="SAPBEXfilterDrill" xfId="1528"/>
    <cellStyle name="SAPBEXfilterItem" xfId="1529"/>
    <cellStyle name="SAPBEXfilterText" xfId="1530"/>
    <cellStyle name="SAPBEXformats" xfId="1531"/>
    <cellStyle name="SAPBEXheaderItem" xfId="1532"/>
    <cellStyle name="SAPBEXheaderText" xfId="1533"/>
    <cellStyle name="SAPBEXHLevel0" xfId="1534"/>
    <cellStyle name="SAPBEXHLevel0X" xfId="1535"/>
    <cellStyle name="SAPBEXHLevel1" xfId="1536"/>
    <cellStyle name="SAPBEXHLevel1X" xfId="1537"/>
    <cellStyle name="SAPBEXHLevel2" xfId="1538"/>
    <cellStyle name="SAPBEXHLevel2X" xfId="1539"/>
    <cellStyle name="SAPBEXHLevel3" xfId="1540"/>
    <cellStyle name="SAPBEXHLevel3X" xfId="1541"/>
    <cellStyle name="SAPBEXinputData" xfId="1542"/>
    <cellStyle name="SAPBEXinputData 2" xfId="1543"/>
    <cellStyle name="SAPBEXresData" xfId="1544"/>
    <cellStyle name="SAPBEXresDataEmph" xfId="1545"/>
    <cellStyle name="SAPBEXresItem" xfId="1546"/>
    <cellStyle name="SAPBEXresItemX" xfId="1547"/>
    <cellStyle name="SAPBEXstdData" xfId="1548"/>
    <cellStyle name="SAPBEXstdDataEmph" xfId="1549"/>
    <cellStyle name="SAPBEXstdItem" xfId="1550"/>
    <cellStyle name="SAPBEXstdItemX" xfId="1551"/>
    <cellStyle name="SAPBEXtitle" xfId="1552"/>
    <cellStyle name="SAPBEXundefined" xfId="1553"/>
    <cellStyle name="st1" xfId="1554"/>
    <cellStyle name="Standard_NEGS" xfId="1555"/>
    <cellStyle name="Style 1" xfId="1556"/>
    <cellStyle name="Table Head" xfId="1557"/>
    <cellStyle name="Table Head Aligned" xfId="1558"/>
    <cellStyle name="Table Head Blue" xfId="1559"/>
    <cellStyle name="Table Head Green" xfId="1560"/>
    <cellStyle name="Table Head_Val_Sum_Graph" xfId="1561"/>
    <cellStyle name="Table Heading" xfId="1562"/>
    <cellStyle name="Table Heading 2" xfId="1563"/>
    <cellStyle name="Table Heading 2 2" xfId="1564"/>
    <cellStyle name="Table Heading_EE.2REK.P2011.4.78(v0.3)" xfId="1565"/>
    <cellStyle name="Table Text" xfId="1566"/>
    <cellStyle name="Table Title" xfId="1567"/>
    <cellStyle name="Table Units" xfId="1568"/>
    <cellStyle name="Table_Header" xfId="1569"/>
    <cellStyle name="Text" xfId="1570"/>
    <cellStyle name="Text 1" xfId="1571"/>
    <cellStyle name="Text Head" xfId="1572"/>
    <cellStyle name="Text Head 1" xfId="1573"/>
    <cellStyle name="Title" xfId="1574"/>
    <cellStyle name="Total" xfId="1575"/>
    <cellStyle name="TotalCurrency" xfId="1576"/>
    <cellStyle name="Underline_Single" xfId="1577"/>
    <cellStyle name="Unit" xfId="1578"/>
    <cellStyle name="Warning Text" xfId="1579"/>
    <cellStyle name="year" xfId="1580"/>
    <cellStyle name="Акцент1 10" xfId="1581"/>
    <cellStyle name="Акцент1 2" xfId="1582"/>
    <cellStyle name="Акцент1 2 2" xfId="1583"/>
    <cellStyle name="Акцент1 3" xfId="1584"/>
    <cellStyle name="Акцент1 3 2" xfId="1585"/>
    <cellStyle name="Акцент1 4" xfId="1586"/>
    <cellStyle name="Акцент1 4 2" xfId="1587"/>
    <cellStyle name="Акцент1 5" xfId="1588"/>
    <cellStyle name="Акцент1 5 2" xfId="1589"/>
    <cellStyle name="Акцент1 6" xfId="1590"/>
    <cellStyle name="Акцент1 6 2" xfId="1591"/>
    <cellStyle name="Акцент1 7" xfId="1592"/>
    <cellStyle name="Акцент1 7 2" xfId="1593"/>
    <cellStyle name="Акцент1 8" xfId="1594"/>
    <cellStyle name="Акцент1 8 2" xfId="1595"/>
    <cellStyle name="Акцент1 9" xfId="1596"/>
    <cellStyle name="Акцент1 9 2" xfId="1597"/>
    <cellStyle name="Акцент2 10" xfId="1598"/>
    <cellStyle name="Акцент2 2" xfId="1599"/>
    <cellStyle name="Акцент2 2 2" xfId="1600"/>
    <cellStyle name="Акцент2 3" xfId="1601"/>
    <cellStyle name="Акцент2 3 2" xfId="1602"/>
    <cellStyle name="Акцент2 4" xfId="1603"/>
    <cellStyle name="Акцент2 4 2" xfId="1604"/>
    <cellStyle name="Акцент2 5" xfId="1605"/>
    <cellStyle name="Акцент2 5 2" xfId="1606"/>
    <cellStyle name="Акцент2 6" xfId="1607"/>
    <cellStyle name="Акцент2 6 2" xfId="1608"/>
    <cellStyle name="Акцент2 7" xfId="1609"/>
    <cellStyle name="Акцент2 7 2" xfId="1610"/>
    <cellStyle name="Акцент2 8" xfId="1611"/>
    <cellStyle name="Акцент2 8 2" xfId="1612"/>
    <cellStyle name="Акцент2 9" xfId="1613"/>
    <cellStyle name="Акцент2 9 2" xfId="1614"/>
    <cellStyle name="Акцент3 10" xfId="1615"/>
    <cellStyle name="Акцент3 2" xfId="1616"/>
    <cellStyle name="Акцент3 2 2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5 2" xfId="1623"/>
    <cellStyle name="Акцент3 6" xfId="1624"/>
    <cellStyle name="Акцент3 6 2" xfId="1625"/>
    <cellStyle name="Акцент3 7" xfId="1626"/>
    <cellStyle name="Акцент3 7 2" xfId="1627"/>
    <cellStyle name="Акцент3 8" xfId="1628"/>
    <cellStyle name="Акцент3 8 2" xfId="1629"/>
    <cellStyle name="Акцент3 9" xfId="1630"/>
    <cellStyle name="Акцент3 9 2" xfId="1631"/>
    <cellStyle name="Акцент4 10" xfId="1632"/>
    <cellStyle name="Акцент4 2" xfId="1633"/>
    <cellStyle name="Акцент4 2 2" xfId="1634"/>
    <cellStyle name="Акцент4 3" xfId="1635"/>
    <cellStyle name="Акцент4 3 2" xfId="1636"/>
    <cellStyle name="Акцент4 4" xfId="1637"/>
    <cellStyle name="Акцент4 4 2" xfId="1638"/>
    <cellStyle name="Акцент4 5" xfId="1639"/>
    <cellStyle name="Акцент4 5 2" xfId="1640"/>
    <cellStyle name="Акцент4 6" xfId="1641"/>
    <cellStyle name="Акцент4 6 2" xfId="1642"/>
    <cellStyle name="Акцент4 7" xfId="1643"/>
    <cellStyle name="Акцент4 7 2" xfId="1644"/>
    <cellStyle name="Акцент4 8" xfId="1645"/>
    <cellStyle name="Акцент4 8 2" xfId="1646"/>
    <cellStyle name="Акцент4 9" xfId="1647"/>
    <cellStyle name="Акцент4 9 2" xfId="1648"/>
    <cellStyle name="Акцент5 10" xfId="1649"/>
    <cellStyle name="Акцент5 2" xfId="1650"/>
    <cellStyle name="Акцент5 2 2" xfId="1651"/>
    <cellStyle name="Акцент5 3" xfId="1652"/>
    <cellStyle name="Акцент5 3 2" xfId="1653"/>
    <cellStyle name="Акцент5 4" xfId="1654"/>
    <cellStyle name="Акцент5 4 2" xfId="1655"/>
    <cellStyle name="Акцент5 5" xfId="1656"/>
    <cellStyle name="Акцент5 5 2" xfId="1657"/>
    <cellStyle name="Акцент5 6" xfId="1658"/>
    <cellStyle name="Акцент5 6 2" xfId="1659"/>
    <cellStyle name="Акцент5 7" xfId="1660"/>
    <cellStyle name="Акцент5 7 2" xfId="1661"/>
    <cellStyle name="Акцент5 8" xfId="1662"/>
    <cellStyle name="Акцент5 8 2" xfId="1663"/>
    <cellStyle name="Акцент5 9" xfId="1664"/>
    <cellStyle name="Акцент5 9 2" xfId="1665"/>
    <cellStyle name="Акцент6 10" xfId="1666"/>
    <cellStyle name="Акцент6 2" xfId="1667"/>
    <cellStyle name="Акцент6 2 2" xfId="1668"/>
    <cellStyle name="Акцент6 3" xfId="1669"/>
    <cellStyle name="Акцент6 3 2" xfId="1670"/>
    <cellStyle name="Акцент6 4" xfId="1671"/>
    <cellStyle name="Акцент6 4 2" xfId="1672"/>
    <cellStyle name="Акцент6 5" xfId="1673"/>
    <cellStyle name="Акцент6 5 2" xfId="1674"/>
    <cellStyle name="Акцент6 6" xfId="1675"/>
    <cellStyle name="Акцент6 6 2" xfId="1676"/>
    <cellStyle name="Акцент6 7" xfId="1677"/>
    <cellStyle name="Акцент6 7 2" xfId="1678"/>
    <cellStyle name="Акцент6 8" xfId="1679"/>
    <cellStyle name="Акцент6 8 2" xfId="1680"/>
    <cellStyle name="Акцент6 9" xfId="1681"/>
    <cellStyle name="Акцент6 9 2" xfId="1682"/>
    <cellStyle name="Беззащитный" xfId="1683"/>
    <cellStyle name="Ввод  10" xfId="1684"/>
    <cellStyle name="Ввод  2" xfId="1685"/>
    <cellStyle name="Ввод  2 2" xfId="1686"/>
    <cellStyle name="Ввод  2_46EE.2011(v1.0)" xfId="1687"/>
    <cellStyle name="Ввод  3" xfId="1688"/>
    <cellStyle name="Ввод  3 2" xfId="1689"/>
    <cellStyle name="Ввод  3_46EE.2011(v1.0)" xfId="1690"/>
    <cellStyle name="Ввод  4" xfId="1691"/>
    <cellStyle name="Ввод  4 2" xfId="1692"/>
    <cellStyle name="Ввод  4_46EE.2011(v1.0)" xfId="1693"/>
    <cellStyle name="Ввод  5" xfId="1694"/>
    <cellStyle name="Ввод  5 2" xfId="1695"/>
    <cellStyle name="Ввод  5_46EE.2011(v1.0)" xfId="1696"/>
    <cellStyle name="Ввод  6" xfId="1697"/>
    <cellStyle name="Ввод  6 2" xfId="1698"/>
    <cellStyle name="Ввод  6_46EE.2011(v1.0)" xfId="1699"/>
    <cellStyle name="Ввод  7" xfId="1700"/>
    <cellStyle name="Ввод  7 2" xfId="1701"/>
    <cellStyle name="Ввод  7_46EE.2011(v1.0)" xfId="1702"/>
    <cellStyle name="Ввод  8" xfId="1703"/>
    <cellStyle name="Ввод  8 2" xfId="1704"/>
    <cellStyle name="Ввод  8_46EE.2011(v1.0)" xfId="1705"/>
    <cellStyle name="Ввод  9" xfId="1706"/>
    <cellStyle name="Ввод  9 2" xfId="1707"/>
    <cellStyle name="Ввод  9_46EE.2011(v1.0)" xfId="1708"/>
    <cellStyle name="Верт. заголовок" xfId="1709"/>
    <cellStyle name="Вес_продукта" xfId="1710"/>
    <cellStyle name="Вывод 10" xfId="1711"/>
    <cellStyle name="Вывод 2" xfId="1712"/>
    <cellStyle name="Вывод 2 2" xfId="1713"/>
    <cellStyle name="Вывод 2_46EE.2011(v1.0)" xfId="1714"/>
    <cellStyle name="Вывод 3" xfId="1715"/>
    <cellStyle name="Вывод 3 2" xfId="1716"/>
    <cellStyle name="Вывод 3_46EE.2011(v1.0)" xfId="1717"/>
    <cellStyle name="Вывод 4" xfId="1718"/>
    <cellStyle name="Вывод 4 2" xfId="1719"/>
    <cellStyle name="Вывод 4_46EE.2011(v1.0)" xfId="1720"/>
    <cellStyle name="Вывод 5" xfId="1721"/>
    <cellStyle name="Вывод 5 2" xfId="1722"/>
    <cellStyle name="Вывод 5_46EE.2011(v1.0)" xfId="1723"/>
    <cellStyle name="Вывод 6" xfId="1724"/>
    <cellStyle name="Вывод 6 2" xfId="1725"/>
    <cellStyle name="Вывод 6_46EE.2011(v1.0)" xfId="1726"/>
    <cellStyle name="Вывод 7" xfId="1727"/>
    <cellStyle name="Вывод 7 2" xfId="1728"/>
    <cellStyle name="Вывод 7_46EE.2011(v1.0)" xfId="1729"/>
    <cellStyle name="Вывод 8" xfId="1730"/>
    <cellStyle name="Вывод 8 2" xfId="1731"/>
    <cellStyle name="Вывод 8_46EE.2011(v1.0)" xfId="1732"/>
    <cellStyle name="Вывод 9" xfId="1733"/>
    <cellStyle name="Вывод 9 2" xfId="1734"/>
    <cellStyle name="Вывод 9_46EE.2011(v1.0)" xfId="1735"/>
    <cellStyle name="Вычисление 10" xfId="1736"/>
    <cellStyle name="Вычисление 2" xfId="1737"/>
    <cellStyle name="Вычисление 2 2" xfId="1738"/>
    <cellStyle name="Вычисление 2_46EE.2011(v1.0)" xfId="1739"/>
    <cellStyle name="Вычисление 3" xfId="1740"/>
    <cellStyle name="Вычисление 3 2" xfId="1741"/>
    <cellStyle name="Вычисление 3_46EE.2011(v1.0)" xfId="1742"/>
    <cellStyle name="Вычисление 4" xfId="1743"/>
    <cellStyle name="Вычисление 4 2" xfId="1744"/>
    <cellStyle name="Вычисление 4_46EE.2011(v1.0)" xfId="1745"/>
    <cellStyle name="Вычисление 5" xfId="1746"/>
    <cellStyle name="Вычисление 5 2" xfId="1747"/>
    <cellStyle name="Вычисление 5_46EE.2011(v1.0)" xfId="1748"/>
    <cellStyle name="Вычисление 6" xfId="1749"/>
    <cellStyle name="Вычисление 6 2" xfId="1750"/>
    <cellStyle name="Вычисление 6_46EE.2011(v1.0)" xfId="1751"/>
    <cellStyle name="Вычисление 7" xfId="1752"/>
    <cellStyle name="Вычисление 7 2" xfId="1753"/>
    <cellStyle name="Вычисление 7_46EE.2011(v1.0)" xfId="1754"/>
    <cellStyle name="Вычисление 8" xfId="1755"/>
    <cellStyle name="Вычисление 8 2" xfId="1756"/>
    <cellStyle name="Вычисление 8_46EE.2011(v1.0)" xfId="1757"/>
    <cellStyle name="Вычисление 9" xfId="1758"/>
    <cellStyle name="Вычисление 9 2" xfId="1759"/>
    <cellStyle name="Вычисление 9_46EE.2011(v1.0)" xfId="1760"/>
    <cellStyle name="Гиперссылка 2" xfId="1761"/>
    <cellStyle name="Гиперссылка 2 2" xfId="1762"/>
    <cellStyle name="Гиперссылка 2_ARMRAZR" xfId="1763"/>
    <cellStyle name="Гиперссылка 3" xfId="1764"/>
    <cellStyle name="Гиперссылка 4" xfId="1765"/>
    <cellStyle name="Гиперссылка 5" xfId="1766"/>
    <cellStyle name="Группа" xfId="1767"/>
    <cellStyle name="Группа 0" xfId="1768"/>
    <cellStyle name="Группа 1" xfId="1769"/>
    <cellStyle name="Группа 2" xfId="1770"/>
    <cellStyle name="Группа 3" xfId="1771"/>
    <cellStyle name="Группа 4" xfId="1772"/>
    <cellStyle name="Группа 5" xfId="1773"/>
    <cellStyle name="Группа 6" xfId="1774"/>
    <cellStyle name="Группа 7" xfId="1775"/>
    <cellStyle name="Группа 8" xfId="1776"/>
    <cellStyle name="Группа_additional slides_04.12.03 _1" xfId="1777"/>
    <cellStyle name="ДАТА" xfId="1778"/>
    <cellStyle name="ДАТА 2" xfId="1779"/>
    <cellStyle name="ДАТА 3" xfId="1780"/>
    <cellStyle name="ДАТА 4" xfId="1781"/>
    <cellStyle name="ДАТА 5" xfId="1782"/>
    <cellStyle name="ДАТА 6" xfId="1783"/>
    <cellStyle name="ДАТА 7" xfId="1784"/>
    <cellStyle name="ДАТА 8" xfId="1785"/>
    <cellStyle name="ДАТА 9" xfId="1786"/>
    <cellStyle name="ДАТА_1" xfId="1787"/>
    <cellStyle name="Денежный 2" xfId="1788"/>
    <cellStyle name="Денежный 2 2" xfId="1789"/>
    <cellStyle name="Денежный 2 2 2" xfId="1790"/>
    <cellStyle name="Денежный 2 3" xfId="1791"/>
    <cellStyle name="Денежный 2 4" xfId="1792"/>
    <cellStyle name="Денежный 2_INDEX.STATION.2012(v1.0)_" xfId="1793"/>
    <cellStyle name="Заголовок" xfId="1794"/>
    <cellStyle name="Заголовок 1 10" xfId="1795"/>
    <cellStyle name="Заголовок 1 2" xfId="1796"/>
    <cellStyle name="Заголовок 1 2 2" xfId="1797"/>
    <cellStyle name="Заголовок 1 2_46EE.2011(v1.0)" xfId="1798"/>
    <cellStyle name="Заголовок 1 3" xfId="1799"/>
    <cellStyle name="Заголовок 1 3 2" xfId="1800"/>
    <cellStyle name="Заголовок 1 3_46EE.2011(v1.0)" xfId="1801"/>
    <cellStyle name="Заголовок 1 4" xfId="1802"/>
    <cellStyle name="Заголовок 1 4 2" xfId="1803"/>
    <cellStyle name="Заголовок 1 4_46EE.2011(v1.0)" xfId="1804"/>
    <cellStyle name="Заголовок 1 5" xfId="1805"/>
    <cellStyle name="Заголовок 1 5 2" xfId="1806"/>
    <cellStyle name="Заголовок 1 5_46EE.2011(v1.0)" xfId="1807"/>
    <cellStyle name="Заголовок 1 6" xfId="1808"/>
    <cellStyle name="Заголовок 1 6 2" xfId="1809"/>
    <cellStyle name="Заголовок 1 6_46EE.2011(v1.0)" xfId="1810"/>
    <cellStyle name="Заголовок 1 7" xfId="1811"/>
    <cellStyle name="Заголовок 1 7 2" xfId="1812"/>
    <cellStyle name="Заголовок 1 7_46EE.2011(v1.0)" xfId="1813"/>
    <cellStyle name="Заголовок 1 8" xfId="1814"/>
    <cellStyle name="Заголовок 1 8 2" xfId="1815"/>
    <cellStyle name="Заголовок 1 8_46EE.2011(v1.0)" xfId="1816"/>
    <cellStyle name="Заголовок 1 9" xfId="1817"/>
    <cellStyle name="Заголовок 1 9 2" xfId="1818"/>
    <cellStyle name="Заголовок 1 9_46EE.2011(v1.0)" xfId="1819"/>
    <cellStyle name="Заголовок 2 10" xfId="1820"/>
    <cellStyle name="Заголовок 2 2" xfId="1821"/>
    <cellStyle name="Заголовок 2 2 2" xfId="1822"/>
    <cellStyle name="Заголовок 2 2_46EE.2011(v1.0)" xfId="1823"/>
    <cellStyle name="Заголовок 2 3" xfId="1824"/>
    <cellStyle name="Заголовок 2 3 2" xfId="1825"/>
    <cellStyle name="Заголовок 2 3_46EE.2011(v1.0)" xfId="1826"/>
    <cellStyle name="Заголовок 2 4" xfId="1827"/>
    <cellStyle name="Заголовок 2 4 2" xfId="1828"/>
    <cellStyle name="Заголовок 2 4_46EE.2011(v1.0)" xfId="1829"/>
    <cellStyle name="Заголовок 2 5" xfId="1830"/>
    <cellStyle name="Заголовок 2 5 2" xfId="1831"/>
    <cellStyle name="Заголовок 2 5_46EE.2011(v1.0)" xfId="1832"/>
    <cellStyle name="Заголовок 2 6" xfId="1833"/>
    <cellStyle name="Заголовок 2 6 2" xfId="1834"/>
    <cellStyle name="Заголовок 2 6_46EE.2011(v1.0)" xfId="1835"/>
    <cellStyle name="Заголовок 2 7" xfId="1836"/>
    <cellStyle name="Заголовок 2 7 2" xfId="1837"/>
    <cellStyle name="Заголовок 2 7_46EE.2011(v1.0)" xfId="1838"/>
    <cellStyle name="Заголовок 2 8" xfId="1839"/>
    <cellStyle name="Заголовок 2 8 2" xfId="1840"/>
    <cellStyle name="Заголовок 2 8_46EE.2011(v1.0)" xfId="1841"/>
    <cellStyle name="Заголовок 2 9" xfId="1842"/>
    <cellStyle name="Заголовок 2 9 2" xfId="1843"/>
    <cellStyle name="Заголовок 2 9_46EE.2011(v1.0)" xfId="1844"/>
    <cellStyle name="Заголовок 3 10" xfId="1845"/>
    <cellStyle name="Заголовок 3 2" xfId="1846"/>
    <cellStyle name="Заголовок 3 2 2" xfId="1847"/>
    <cellStyle name="Заголовок 3 2_46EE.2011(v1.0)" xfId="1848"/>
    <cellStyle name="Заголовок 3 3" xfId="1849"/>
    <cellStyle name="Заголовок 3 3 2" xfId="1850"/>
    <cellStyle name="Заголовок 3 3_46EE.2011(v1.0)" xfId="1851"/>
    <cellStyle name="Заголовок 3 4" xfId="1852"/>
    <cellStyle name="Заголовок 3 4 2" xfId="1853"/>
    <cellStyle name="Заголовок 3 4_46EE.2011(v1.0)" xfId="1854"/>
    <cellStyle name="Заголовок 3 5" xfId="1855"/>
    <cellStyle name="Заголовок 3 5 2" xfId="1856"/>
    <cellStyle name="Заголовок 3 5_46EE.2011(v1.0)" xfId="1857"/>
    <cellStyle name="Заголовок 3 6" xfId="1858"/>
    <cellStyle name="Заголовок 3 6 2" xfId="1859"/>
    <cellStyle name="Заголовок 3 6_46EE.2011(v1.0)" xfId="1860"/>
    <cellStyle name="Заголовок 3 7" xfId="1861"/>
    <cellStyle name="Заголовок 3 7 2" xfId="1862"/>
    <cellStyle name="Заголовок 3 7_46EE.2011(v1.0)" xfId="1863"/>
    <cellStyle name="Заголовок 3 8" xfId="1864"/>
    <cellStyle name="Заголовок 3 8 2" xfId="1865"/>
    <cellStyle name="Заголовок 3 8_46EE.2011(v1.0)" xfId="1866"/>
    <cellStyle name="Заголовок 3 9" xfId="1867"/>
    <cellStyle name="Заголовок 3 9 2" xfId="1868"/>
    <cellStyle name="Заголовок 3 9_46EE.2011(v1.0)" xfId="1869"/>
    <cellStyle name="Заголовок 4 10" xfId="1870"/>
    <cellStyle name="Заголовок 4 2" xfId="1871"/>
    <cellStyle name="Заголовок 4 2 2" xfId="1872"/>
    <cellStyle name="Заголовок 4 3" xfId="1873"/>
    <cellStyle name="Заголовок 4 3 2" xfId="1874"/>
    <cellStyle name="Заголовок 4 4" xfId="1875"/>
    <cellStyle name="Заголовок 4 4 2" xfId="1876"/>
    <cellStyle name="Заголовок 4 5" xfId="1877"/>
    <cellStyle name="Заголовок 4 5 2" xfId="1878"/>
    <cellStyle name="Заголовок 4 6" xfId="1879"/>
    <cellStyle name="Заголовок 4 6 2" xfId="1880"/>
    <cellStyle name="Заголовок 4 7" xfId="1881"/>
    <cellStyle name="Заголовок 4 7 2" xfId="1882"/>
    <cellStyle name="Заголовок 4 8" xfId="1883"/>
    <cellStyle name="Заголовок 4 8 2" xfId="1884"/>
    <cellStyle name="Заголовок 4 9" xfId="1885"/>
    <cellStyle name="Заголовок 4 9 2" xfId="1886"/>
    <cellStyle name="ЗАГОЛОВОК1" xfId="1887"/>
    <cellStyle name="ЗАГОЛОВОК2" xfId="1888"/>
    <cellStyle name="ЗаголовокСтолбца" xfId="1889"/>
    <cellStyle name="Защитный" xfId="1890"/>
    <cellStyle name="Значение" xfId="1891"/>
    <cellStyle name="Зоголовок" xfId="1892"/>
    <cellStyle name="Итог 10" xfId="1893"/>
    <cellStyle name="Итог 2" xfId="1894"/>
    <cellStyle name="Итог 2 2" xfId="1895"/>
    <cellStyle name="Итог 2_46EE.2011(v1.0)" xfId="1896"/>
    <cellStyle name="Итог 3" xfId="1897"/>
    <cellStyle name="Итог 3 2" xfId="1898"/>
    <cellStyle name="Итог 3_46EE.2011(v1.0)" xfId="1899"/>
    <cellStyle name="Итог 4" xfId="1900"/>
    <cellStyle name="Итог 4 2" xfId="1901"/>
    <cellStyle name="Итог 4_46EE.2011(v1.0)" xfId="1902"/>
    <cellStyle name="Итог 5" xfId="1903"/>
    <cellStyle name="Итог 5 2" xfId="1904"/>
    <cellStyle name="Итог 5_46EE.2011(v1.0)" xfId="1905"/>
    <cellStyle name="Итог 6" xfId="1906"/>
    <cellStyle name="Итог 6 2" xfId="1907"/>
    <cellStyle name="Итог 6_46EE.2011(v1.0)" xfId="1908"/>
    <cellStyle name="Итог 7" xfId="1909"/>
    <cellStyle name="Итог 7 2" xfId="1910"/>
    <cellStyle name="Итог 7_46EE.2011(v1.0)" xfId="1911"/>
    <cellStyle name="Итог 8" xfId="1912"/>
    <cellStyle name="Итог 8 2" xfId="1913"/>
    <cellStyle name="Итог 8_46EE.2011(v1.0)" xfId="1914"/>
    <cellStyle name="Итог 9" xfId="1915"/>
    <cellStyle name="Итог 9 2" xfId="1916"/>
    <cellStyle name="Итог 9_46EE.2011(v1.0)" xfId="1917"/>
    <cellStyle name="Итоги" xfId="1918"/>
    <cellStyle name="Итого" xfId="1919"/>
    <cellStyle name="ИТОГОВЫЙ" xfId="1920"/>
    <cellStyle name="ИТОГОВЫЙ 2" xfId="1921"/>
    <cellStyle name="ИТОГОВЫЙ 3" xfId="1922"/>
    <cellStyle name="ИТОГОВЫЙ 4" xfId="1923"/>
    <cellStyle name="ИТОГОВЫЙ 5" xfId="1924"/>
    <cellStyle name="ИТОГОВЫЙ 6" xfId="1925"/>
    <cellStyle name="ИТОГОВЫЙ 7" xfId="1926"/>
    <cellStyle name="ИТОГОВЫЙ 8" xfId="1927"/>
    <cellStyle name="ИТОГОВЫЙ 9" xfId="1928"/>
    <cellStyle name="ИТОГОВЫЙ_1" xfId="1929"/>
    <cellStyle name="Контрольная ячейка 10" xfId="1930"/>
    <cellStyle name="Контрольная ячейка 2" xfId="1931"/>
    <cellStyle name="Контрольная ячейка 2 2" xfId="1932"/>
    <cellStyle name="Контрольная ячейка 2_46EE.2011(v1.0)" xfId="1933"/>
    <cellStyle name="Контрольная ячейка 3" xfId="1934"/>
    <cellStyle name="Контрольная ячейка 3 2" xfId="1935"/>
    <cellStyle name="Контрольная ячейка 3_46EE.2011(v1.0)" xfId="1936"/>
    <cellStyle name="Контрольная ячейка 4" xfId="1937"/>
    <cellStyle name="Контрольная ячейка 4 2" xfId="1938"/>
    <cellStyle name="Контрольная ячейка 4_46EE.2011(v1.0)" xfId="1939"/>
    <cellStyle name="Контрольная ячейка 5" xfId="1940"/>
    <cellStyle name="Контрольная ячейка 5 2" xfId="1941"/>
    <cellStyle name="Контрольная ячейка 5_46EE.2011(v1.0)" xfId="1942"/>
    <cellStyle name="Контрольная ячейка 6" xfId="1943"/>
    <cellStyle name="Контрольная ячейка 6 2" xfId="1944"/>
    <cellStyle name="Контрольная ячейка 6_46EE.2011(v1.0)" xfId="1945"/>
    <cellStyle name="Контрольная ячейка 7" xfId="1946"/>
    <cellStyle name="Контрольная ячейка 7 2" xfId="1947"/>
    <cellStyle name="Контрольная ячейка 7_46EE.2011(v1.0)" xfId="1948"/>
    <cellStyle name="Контрольная ячейка 8" xfId="1949"/>
    <cellStyle name="Контрольная ячейка 8 2" xfId="1950"/>
    <cellStyle name="Контрольная ячейка 8_46EE.2011(v1.0)" xfId="1951"/>
    <cellStyle name="Контрольная ячейка 9" xfId="1952"/>
    <cellStyle name="Контрольная ячейка 9 2" xfId="1953"/>
    <cellStyle name="Контрольная ячейка 9_46EE.2011(v1.0)" xfId="1954"/>
    <cellStyle name="Миша (бланки отчетности)" xfId="1955"/>
    <cellStyle name="Миша (бланки отчетности) 2" xfId="1956"/>
    <cellStyle name="Мой заголовок" xfId="1957"/>
    <cellStyle name="Мой заголовок листа" xfId="1958"/>
    <cellStyle name="Мои наименования показателей" xfId="1959"/>
    <cellStyle name="Мои наименования показателей 2" xfId="1960"/>
    <cellStyle name="Мои наименования показателей 2 2" xfId="1961"/>
    <cellStyle name="Мои наименования показателей 2 3" xfId="1962"/>
    <cellStyle name="Мои наименования показателей 2 4" xfId="1963"/>
    <cellStyle name="Мои наименования показателей 2 5" xfId="1964"/>
    <cellStyle name="Мои наименования показателей 2 6" xfId="1965"/>
    <cellStyle name="Мои наименования показателей 2 7" xfId="1966"/>
    <cellStyle name="Мои наименования показателей 2 8" xfId="1967"/>
    <cellStyle name="Мои наименования показателей 2 9" xfId="1968"/>
    <cellStyle name="Мои наименования показателей 2_1" xfId="1969"/>
    <cellStyle name="Мои наименования показателей 3" xfId="1970"/>
    <cellStyle name="Мои наименования показателей 3 2" xfId="1971"/>
    <cellStyle name="Мои наименования показателей 3 3" xfId="1972"/>
    <cellStyle name="Мои наименования показателей 3 4" xfId="1973"/>
    <cellStyle name="Мои наименования показателей 3 5" xfId="1974"/>
    <cellStyle name="Мои наименования показателей 3 6" xfId="1975"/>
    <cellStyle name="Мои наименования показателей 3 7" xfId="1976"/>
    <cellStyle name="Мои наименования показателей 3 8" xfId="1977"/>
    <cellStyle name="Мои наименования показателей 3 9" xfId="1978"/>
    <cellStyle name="Мои наименования показателей 3_1" xfId="1979"/>
    <cellStyle name="Мои наименования показателей 4" xfId="1980"/>
    <cellStyle name="Мои наименования показателей 4 2" xfId="1981"/>
    <cellStyle name="Мои наименования показателей 4 3" xfId="1982"/>
    <cellStyle name="Мои наименования показателей 4 4" xfId="1983"/>
    <cellStyle name="Мои наименования показателей 4 5" xfId="1984"/>
    <cellStyle name="Мои наименования показателей 4 6" xfId="1985"/>
    <cellStyle name="Мои наименования показателей 4 7" xfId="1986"/>
    <cellStyle name="Мои наименования показателей 4 8" xfId="1987"/>
    <cellStyle name="Мои наименования показателей 4 9" xfId="1988"/>
    <cellStyle name="Мои наименования показателей 4_1" xfId="1989"/>
    <cellStyle name="Мои наименования показателей 5" xfId="1990"/>
    <cellStyle name="Мои наименования показателей 5 2" xfId="1991"/>
    <cellStyle name="Мои наименования показателей 5 3" xfId="1992"/>
    <cellStyle name="Мои наименования показателей 5 4" xfId="1993"/>
    <cellStyle name="Мои наименования показателей 5 5" xfId="1994"/>
    <cellStyle name="Мои наименования показателей 5 6" xfId="1995"/>
    <cellStyle name="Мои наименования показателей 5 7" xfId="1996"/>
    <cellStyle name="Мои наименования показателей 5 8" xfId="1997"/>
    <cellStyle name="Мои наименования показателей 5 9" xfId="1998"/>
    <cellStyle name="Мои наименования показателей 5_1" xfId="1999"/>
    <cellStyle name="Мои наименования показателей 6" xfId="2000"/>
    <cellStyle name="Мои наименования показателей 6 2" xfId="2001"/>
    <cellStyle name="Мои наименования показателей 6 3" xfId="2002"/>
    <cellStyle name="Мои наименования показателей 6_46EE.2011(v1.0)" xfId="2003"/>
    <cellStyle name="Мои наименования показателей 7" xfId="2004"/>
    <cellStyle name="Мои наименования показателей 7 2" xfId="2005"/>
    <cellStyle name="Мои наименования показателей 7 3" xfId="2006"/>
    <cellStyle name="Мои наименования показателей 7_46EE.2011(v1.0)" xfId="2007"/>
    <cellStyle name="Мои наименования показателей 8" xfId="2008"/>
    <cellStyle name="Мои наименования показателей 8 2" xfId="2009"/>
    <cellStyle name="Мои наименования показателей 8 3" xfId="2010"/>
    <cellStyle name="Мои наименования показателей 8_46EE.2011(v1.0)" xfId="2011"/>
    <cellStyle name="Мои наименования показателей_46EE.2011" xfId="2012"/>
    <cellStyle name="назв фил" xfId="2013"/>
    <cellStyle name="Название 10" xfId="2014"/>
    <cellStyle name="Название 2" xfId="2015"/>
    <cellStyle name="Название 2 2" xfId="2016"/>
    <cellStyle name="Название 3" xfId="2017"/>
    <cellStyle name="Название 3 2" xfId="2018"/>
    <cellStyle name="Название 4" xfId="2019"/>
    <cellStyle name="Название 4 2" xfId="2020"/>
    <cellStyle name="Название 5" xfId="2021"/>
    <cellStyle name="Название 5 2" xfId="2022"/>
    <cellStyle name="Название 6" xfId="2023"/>
    <cellStyle name="Название 6 2" xfId="2024"/>
    <cellStyle name="Название 7" xfId="2025"/>
    <cellStyle name="Название 7 2" xfId="2026"/>
    <cellStyle name="Название 8" xfId="2027"/>
    <cellStyle name="Название 8 2" xfId="2028"/>
    <cellStyle name="Название 9" xfId="2029"/>
    <cellStyle name="Название 9 2" xfId="2030"/>
    <cellStyle name="Невидимый" xfId="2031"/>
    <cellStyle name="Нейтральный 10" xfId="2032"/>
    <cellStyle name="Нейтральный 2" xfId="2033"/>
    <cellStyle name="Нейтральный 2 2" xfId="2034"/>
    <cellStyle name="Нейтральный 3" xfId="2035"/>
    <cellStyle name="Нейтральный 3 2" xfId="2036"/>
    <cellStyle name="Нейтральный 4" xfId="2037"/>
    <cellStyle name="Нейтральный 4 2" xfId="2038"/>
    <cellStyle name="Нейтральный 5" xfId="2039"/>
    <cellStyle name="Нейтральный 5 2" xfId="2040"/>
    <cellStyle name="Нейтральный 6" xfId="2041"/>
    <cellStyle name="Нейтральный 6 2" xfId="2042"/>
    <cellStyle name="Нейтральный 7" xfId="2043"/>
    <cellStyle name="Нейтральный 7 2" xfId="2044"/>
    <cellStyle name="Нейтральный 8" xfId="2045"/>
    <cellStyle name="Нейтральный 8 2" xfId="2046"/>
    <cellStyle name="Нейтральный 9" xfId="2047"/>
    <cellStyle name="Нейтральный 9 2" xfId="2048"/>
    <cellStyle name="Низ1" xfId="2049"/>
    <cellStyle name="Низ2" xfId="2050"/>
    <cellStyle name="Обычный" xfId="0" builtinId="0"/>
    <cellStyle name="Обычный 10" xfId="2051"/>
    <cellStyle name="Обычный 11" xfId="2052"/>
    <cellStyle name="Обычный 11 2" xfId="2053"/>
    <cellStyle name="Обычный 11 3" xfId="2054"/>
    <cellStyle name="Обычный 11 4" xfId="2055"/>
    <cellStyle name="Обычный 11_13-08-21 форма инвестиционной программы" xfId="2056"/>
    <cellStyle name="Обычный 12" xfId="2057"/>
    <cellStyle name="Обычный 12 2" xfId="2058"/>
    <cellStyle name="Обычный 12 4" xfId="2059"/>
    <cellStyle name="Обычный 13" xfId="2060"/>
    <cellStyle name="Обычный 14" xfId="2061"/>
    <cellStyle name="Обычный 15" xfId="2062"/>
    <cellStyle name="Обычный 16" xfId="2063"/>
    <cellStyle name="Обычный 17" xfId="2064"/>
    <cellStyle name="Обычный 18" xfId="2065"/>
    <cellStyle name="Обычный 19" xfId="2066"/>
    <cellStyle name="Обычный 2" xfId="2067"/>
    <cellStyle name="Обычный 2 10" xfId="2068"/>
    <cellStyle name="Обычный 2 11" xfId="2069"/>
    <cellStyle name="Обычный 2 12" xfId="2070"/>
    <cellStyle name="Обычный 2 13" xfId="2071"/>
    <cellStyle name="Обычный 2 2" xfId="2072"/>
    <cellStyle name="Обычный 2 2 2" xfId="2073"/>
    <cellStyle name="Обычный 2 2 2 2" xfId="2074"/>
    <cellStyle name="Обычный 2 2 3" xfId="2075"/>
    <cellStyle name="Обычный 2 2 3 2" xfId="2076"/>
    <cellStyle name="Обычный 2 2 4" xfId="2077"/>
    <cellStyle name="Обычный 2 2 5" xfId="2078"/>
    <cellStyle name="Обычный 2 2_13-08-21 форма инвестиционной программы" xfId="2079"/>
    <cellStyle name="Обычный 2 3" xfId="2080"/>
    <cellStyle name="Обычный 2 3 2" xfId="2081"/>
    <cellStyle name="Обычный 2 3 2 2" xfId="2082"/>
    <cellStyle name="Обычный 2 3 3" xfId="2083"/>
    <cellStyle name="Обычный 2 3 3 2" xfId="2084"/>
    <cellStyle name="Обычный 2 3 4" xfId="2085"/>
    <cellStyle name="Обычный 2 3_13-08-21 форма инвестиционной программы" xfId="2086"/>
    <cellStyle name="Обычный 2 4" xfId="2087"/>
    <cellStyle name="Обычный 2 4 2" xfId="2088"/>
    <cellStyle name="Обычный 2 4 2 2" xfId="2089"/>
    <cellStyle name="Обычный 2 4 3" xfId="2090"/>
    <cellStyle name="Обычный 2 4 3 2" xfId="2091"/>
    <cellStyle name="Обычный 2 4 4" xfId="2092"/>
    <cellStyle name="Обычный 2 4_13-08-21 форма инвестиционной программы" xfId="2093"/>
    <cellStyle name="Обычный 2 5" xfId="2094"/>
    <cellStyle name="Обычный 2 5 2" xfId="2095"/>
    <cellStyle name="Обычный 2 5 2 2" xfId="2096"/>
    <cellStyle name="Обычный 2 5 3" xfId="2097"/>
    <cellStyle name="Обычный 2 5 3 2" xfId="2098"/>
    <cellStyle name="Обычный 2 5 4" xfId="2099"/>
    <cellStyle name="Обычный 2 5_13-08-21 форма инвестиционной программы" xfId="2100"/>
    <cellStyle name="Обычный 2 6" xfId="2101"/>
    <cellStyle name="Обычный 2 6 2" xfId="2102"/>
    <cellStyle name="Обычный 2 6 2 2" xfId="2103"/>
    <cellStyle name="Обычный 2 6 3" xfId="2104"/>
    <cellStyle name="Обычный 2 6 3 2" xfId="2105"/>
    <cellStyle name="Обычный 2 6 4" xfId="2106"/>
    <cellStyle name="Обычный 2 6_13-08-21 форма инвестиционной программы" xfId="2107"/>
    <cellStyle name="Обычный 2 7" xfId="2108"/>
    <cellStyle name="Обычный 2 7 2" xfId="2109"/>
    <cellStyle name="Обычный 2 8" xfId="2110"/>
    <cellStyle name="Обычный 2 8 2" xfId="2111"/>
    <cellStyle name="Обычный 2 9" xfId="2112"/>
    <cellStyle name="Обычный 2_1" xfId="2113"/>
    <cellStyle name="Обычный 20" xfId="2114"/>
    <cellStyle name="Обычный 21" xfId="2115"/>
    <cellStyle name="Обычный 22" xfId="2116"/>
    <cellStyle name="Обычный 23" xfId="2117"/>
    <cellStyle name="Обычный 24" xfId="2118"/>
    <cellStyle name="Обычный 25" xfId="2119"/>
    <cellStyle name="Обычный 26" xfId="2120"/>
    <cellStyle name="Обычный 27" xfId="2121"/>
    <cellStyle name="Обычный 28" xfId="2122"/>
    <cellStyle name="Обычный 29" xfId="2123"/>
    <cellStyle name="Обычный 3" xfId="2124"/>
    <cellStyle name="Обычный 3 2" xfId="2125"/>
    <cellStyle name="Обычный 3 2 2" xfId="2126"/>
    <cellStyle name="Обычный 3 3" xfId="2127"/>
    <cellStyle name="Обычный 3 3 2" xfId="2128"/>
    <cellStyle name="Обычный 3 4" xfId="2129"/>
    <cellStyle name="Обычный 3_13-08-21 форма инвестиционной программы" xfId="2130"/>
    <cellStyle name="Обычный 30" xfId="2131"/>
    <cellStyle name="Обычный 31" xfId="2132"/>
    <cellStyle name="Обычный 32" xfId="2133"/>
    <cellStyle name="Обычный 33" xfId="2134"/>
    <cellStyle name="Обычный 34" xfId="2135"/>
    <cellStyle name="Обычный 35" xfId="2136"/>
    <cellStyle name="Обычный 36" xfId="2137"/>
    <cellStyle name="Обычный 37" xfId="2138"/>
    <cellStyle name="Обычный 38" xfId="2139"/>
    <cellStyle name="Обычный 39" xfId="2140"/>
    <cellStyle name="Обычный 4" xfId="2141"/>
    <cellStyle name="Обычный 4 10" xfId="2142"/>
    <cellStyle name="Обычный 4 2" xfId="2143"/>
    <cellStyle name="Обычный 4 2 2" xfId="2144"/>
    <cellStyle name="Обычный 4 2 2 2" xfId="2145"/>
    <cellStyle name="Обычный 4 2 3" xfId="2146"/>
    <cellStyle name="Обычный 4 2 4" xfId="2147"/>
    <cellStyle name="Обычный 4 2_13-08-21 форма инвестиционной программы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_13-08-21 форма инвестиционной программы" xfId="2156"/>
    <cellStyle name="Обычный 40" xfId="2157"/>
    <cellStyle name="Обычный 40 2" xfId="2158"/>
    <cellStyle name="Обычный 5" xfId="2159"/>
    <cellStyle name="Обычный 5 2" xfId="2160"/>
    <cellStyle name="Обычный 5 3" xfId="2161"/>
    <cellStyle name="Обычный 6" xfId="2162"/>
    <cellStyle name="Обычный 7" xfId="2163"/>
    <cellStyle name="Обычный 8" xfId="2164"/>
    <cellStyle name="Обычный 9" xfId="2165"/>
    <cellStyle name="Ошибка" xfId="2166"/>
    <cellStyle name="Плохой 10" xfId="2167"/>
    <cellStyle name="Плохой 2" xfId="2168"/>
    <cellStyle name="Плохой 2 2" xfId="2169"/>
    <cellStyle name="Плохой 3" xfId="2170"/>
    <cellStyle name="Плохой 3 2" xfId="2171"/>
    <cellStyle name="Плохой 4" xfId="2172"/>
    <cellStyle name="Плохой 4 2" xfId="2173"/>
    <cellStyle name="Плохой 5" xfId="2174"/>
    <cellStyle name="Плохой 5 2" xfId="2175"/>
    <cellStyle name="Плохой 6" xfId="2176"/>
    <cellStyle name="Плохой 6 2" xfId="2177"/>
    <cellStyle name="Плохой 7" xfId="2178"/>
    <cellStyle name="Плохой 7 2" xfId="2179"/>
    <cellStyle name="Плохой 8" xfId="2180"/>
    <cellStyle name="Плохой 8 2" xfId="2181"/>
    <cellStyle name="Плохой 9" xfId="2182"/>
    <cellStyle name="Плохой 9 2" xfId="2183"/>
    <cellStyle name="По центру с переносом" xfId="2184"/>
    <cellStyle name="По центру с переносом 2" xfId="2185"/>
    <cellStyle name="По ширине с переносом" xfId="2186"/>
    <cellStyle name="По ширине с переносом 2" xfId="2187"/>
    <cellStyle name="Подгруппа" xfId="2188"/>
    <cellStyle name="Поле ввода" xfId="2189"/>
    <cellStyle name="Пояснение 10" xfId="2190"/>
    <cellStyle name="Пояснение 2" xfId="2191"/>
    <cellStyle name="Пояснение 2 2" xfId="2192"/>
    <cellStyle name="Пояснение 3" xfId="2193"/>
    <cellStyle name="Пояснение 3 2" xfId="2194"/>
    <cellStyle name="Пояснение 4" xfId="2195"/>
    <cellStyle name="Пояснение 4 2" xfId="2196"/>
    <cellStyle name="Пояснение 5" xfId="2197"/>
    <cellStyle name="Пояснение 5 2" xfId="2198"/>
    <cellStyle name="Пояснение 6" xfId="2199"/>
    <cellStyle name="Пояснение 6 2" xfId="2200"/>
    <cellStyle name="Пояснение 7" xfId="2201"/>
    <cellStyle name="Пояснение 7 2" xfId="2202"/>
    <cellStyle name="Пояснение 8" xfId="2203"/>
    <cellStyle name="Пояснение 8 2" xfId="2204"/>
    <cellStyle name="Пояснение 9" xfId="2205"/>
    <cellStyle name="Пояснение 9 2" xfId="2206"/>
    <cellStyle name="Примечание 10" xfId="2207"/>
    <cellStyle name="Примечание 10 2" xfId="2208"/>
    <cellStyle name="Примечание 10 2 2" xfId="2209"/>
    <cellStyle name="Примечание 10 3" xfId="2210"/>
    <cellStyle name="Примечание 10 3 2" xfId="2211"/>
    <cellStyle name="Примечание 10 4" xfId="2212"/>
    <cellStyle name="Примечание 10_46EE.2011(v1.0)" xfId="2213"/>
    <cellStyle name="Примечание 11" xfId="2214"/>
    <cellStyle name="Примечание 11 2" xfId="2215"/>
    <cellStyle name="Примечание 11 2 2" xfId="2216"/>
    <cellStyle name="Примечание 11 3" xfId="2217"/>
    <cellStyle name="Примечание 11 3 2" xfId="2218"/>
    <cellStyle name="Примечание 11 4" xfId="2219"/>
    <cellStyle name="Примечание 11_46EE.2011(v1.0)" xfId="2220"/>
    <cellStyle name="Примечание 12" xfId="2221"/>
    <cellStyle name="Примечание 12 2" xfId="2222"/>
    <cellStyle name="Примечание 12 2 2" xfId="2223"/>
    <cellStyle name="Примечание 12 3" xfId="2224"/>
    <cellStyle name="Примечание 12 3 2" xfId="2225"/>
    <cellStyle name="Примечание 12 4" xfId="2226"/>
    <cellStyle name="Примечание 12_46EE.2011(v1.0)" xfId="2227"/>
    <cellStyle name="Примечание 13" xfId="2228"/>
    <cellStyle name="Примечание 2" xfId="2229"/>
    <cellStyle name="Примечание 2 2" xfId="2230"/>
    <cellStyle name="Примечание 2 3" xfId="2231"/>
    <cellStyle name="Примечание 2 4" xfId="2232"/>
    <cellStyle name="Примечание 2 5" xfId="2233"/>
    <cellStyle name="Примечание 2 6" xfId="2234"/>
    <cellStyle name="Примечание 2 7" xfId="2235"/>
    <cellStyle name="Примечание 2 8" xfId="2236"/>
    <cellStyle name="Примечание 2 9" xfId="2237"/>
    <cellStyle name="Примечание 2_46EE.2011(v1.0)" xfId="2238"/>
    <cellStyle name="Примечание 3" xfId="2239"/>
    <cellStyle name="Примечание 3 2" xfId="2240"/>
    <cellStyle name="Примечание 3 3" xfId="2241"/>
    <cellStyle name="Примечание 3 4" xfId="2242"/>
    <cellStyle name="Примечание 3 5" xfId="2243"/>
    <cellStyle name="Примечание 3 6" xfId="2244"/>
    <cellStyle name="Примечание 3 7" xfId="2245"/>
    <cellStyle name="Примечание 3 8" xfId="2246"/>
    <cellStyle name="Примечание 3 9" xfId="2247"/>
    <cellStyle name="Примечание 3_46EE.2011(v1.0)" xfId="2248"/>
    <cellStyle name="Примечание 4" xfId="2249"/>
    <cellStyle name="Примечание 4 2" xfId="2250"/>
    <cellStyle name="Примечание 4 3" xfId="2251"/>
    <cellStyle name="Примечание 4 4" xfId="2252"/>
    <cellStyle name="Примечание 4 5" xfId="2253"/>
    <cellStyle name="Примечание 4 6" xfId="2254"/>
    <cellStyle name="Примечание 4 7" xfId="2255"/>
    <cellStyle name="Примечание 4 8" xfId="2256"/>
    <cellStyle name="Примечание 4 9" xfId="2257"/>
    <cellStyle name="Примечание 4_46EE.2011(v1.0)" xfId="2258"/>
    <cellStyle name="Примечание 5" xfId="2259"/>
    <cellStyle name="Примечание 5 2" xfId="2260"/>
    <cellStyle name="Примечание 5 3" xfId="2261"/>
    <cellStyle name="Примечание 5 4" xfId="2262"/>
    <cellStyle name="Примечание 5 5" xfId="2263"/>
    <cellStyle name="Примечание 5 6" xfId="2264"/>
    <cellStyle name="Примечание 5 7" xfId="2265"/>
    <cellStyle name="Примечание 5 8" xfId="2266"/>
    <cellStyle name="Примечание 5 9" xfId="2267"/>
    <cellStyle name="Примечание 5_46EE.2011(v1.0)" xfId="2268"/>
    <cellStyle name="Примечание 6" xfId="2269"/>
    <cellStyle name="Примечание 6 2" xfId="2270"/>
    <cellStyle name="Примечание 6_46EE.2011(v1.0)" xfId="2271"/>
    <cellStyle name="Примечание 7" xfId="2272"/>
    <cellStyle name="Примечание 7 2" xfId="2273"/>
    <cellStyle name="Примечание 7_46EE.2011(v1.0)" xfId="2274"/>
    <cellStyle name="Примечание 8" xfId="2275"/>
    <cellStyle name="Примечание 8 2" xfId="2276"/>
    <cellStyle name="Примечание 8_46EE.2011(v1.0)" xfId="2277"/>
    <cellStyle name="Примечание 9" xfId="2278"/>
    <cellStyle name="Примечание 9 2" xfId="2279"/>
    <cellStyle name="Примечание 9_46EE.2011(v1.0)" xfId="2280"/>
    <cellStyle name="Продукт" xfId="2281"/>
    <cellStyle name="Процентный 10" xfId="2282"/>
    <cellStyle name="Процентный 10 2" xfId="2283"/>
    <cellStyle name="Процентный 2" xfId="2284"/>
    <cellStyle name="Процентный 2 2" xfId="2285"/>
    <cellStyle name="Процентный 2 2 2" xfId="2286"/>
    <cellStyle name="Процентный 2 3" xfId="2287"/>
    <cellStyle name="Процентный 2 3 2" xfId="2288"/>
    <cellStyle name="Процентный 2 4" xfId="2289"/>
    <cellStyle name="Процентный 3" xfId="2290"/>
    <cellStyle name="Процентный 3 2" xfId="2291"/>
    <cellStyle name="Процентный 3 2 2" xfId="2292"/>
    <cellStyle name="Процентный 3 3" xfId="2293"/>
    <cellStyle name="Процентный 3 3 2" xfId="2294"/>
    <cellStyle name="Процентный 3 4" xfId="2295"/>
    <cellStyle name="Процентный 3 5" xfId="2296"/>
    <cellStyle name="Процентный 4" xfId="2297"/>
    <cellStyle name="Процентный 4 2" xfId="2298"/>
    <cellStyle name="Процентный 4 2 2" xfId="2299"/>
    <cellStyle name="Процентный 4 3" xfId="2300"/>
    <cellStyle name="Процентный 4 3 2" xfId="2301"/>
    <cellStyle name="Процентный 4 4" xfId="2302"/>
    <cellStyle name="Процентный 5" xfId="2303"/>
    <cellStyle name="Процентный 5 2" xfId="2304"/>
    <cellStyle name="Процентный 5 3" xfId="2305"/>
    <cellStyle name="Процентный 6" xfId="2306"/>
    <cellStyle name="Процентный 9" xfId="2307"/>
    <cellStyle name="Процентный 9 2" xfId="2308"/>
    <cellStyle name="Разница" xfId="2309"/>
    <cellStyle name="Рамки" xfId="2310"/>
    <cellStyle name="Рамки 2" xfId="2311"/>
    <cellStyle name="Сводная таблица" xfId="2312"/>
    <cellStyle name="Связанная ячейка 10" xfId="2313"/>
    <cellStyle name="Связанная ячейка 2" xfId="2314"/>
    <cellStyle name="Связанная ячейка 2 2" xfId="2315"/>
    <cellStyle name="Связанная ячейка 2_46EE.2011(v1.0)" xfId="2316"/>
    <cellStyle name="Связанная ячейка 3" xfId="2317"/>
    <cellStyle name="Связанная ячейка 3 2" xfId="2318"/>
    <cellStyle name="Связанная ячейка 3_46EE.2011(v1.0)" xfId="2319"/>
    <cellStyle name="Связанная ячейка 4" xfId="2320"/>
    <cellStyle name="Связанная ячейка 4 2" xfId="2321"/>
    <cellStyle name="Связанная ячейка 4_46EE.2011(v1.0)" xfId="2322"/>
    <cellStyle name="Связанная ячейка 5" xfId="2323"/>
    <cellStyle name="Связанная ячейка 5 2" xfId="2324"/>
    <cellStyle name="Связанная ячейка 5_46EE.2011(v1.0)" xfId="2325"/>
    <cellStyle name="Связанная ячейка 6" xfId="2326"/>
    <cellStyle name="Связанная ячейка 6 2" xfId="2327"/>
    <cellStyle name="Связанная ячейка 6_46EE.2011(v1.0)" xfId="2328"/>
    <cellStyle name="Связанная ячейка 7" xfId="2329"/>
    <cellStyle name="Связанная ячейка 7 2" xfId="2330"/>
    <cellStyle name="Связанная ячейка 7_46EE.2011(v1.0)" xfId="2331"/>
    <cellStyle name="Связанная ячейка 8" xfId="2332"/>
    <cellStyle name="Связанная ячейка 8 2" xfId="2333"/>
    <cellStyle name="Связанная ячейка 8_46EE.2011(v1.0)" xfId="2334"/>
    <cellStyle name="Связанная ячейка 9" xfId="2335"/>
    <cellStyle name="Связанная ячейка 9 2" xfId="2336"/>
    <cellStyle name="Связанная ячейка 9_46EE.2011(v1.0)" xfId="2337"/>
    <cellStyle name="Стиль 1" xfId="2338"/>
    <cellStyle name="Стиль 1 2" xfId="2339"/>
    <cellStyle name="Стиль 1 2 2" xfId="2340"/>
    <cellStyle name="Стиль 1 2 2 2" xfId="2341"/>
    <cellStyle name="Стиль 1 2_EE.2REK.P2011.4.78(v0.3)" xfId="2342"/>
    <cellStyle name="Субсчет" xfId="2343"/>
    <cellStyle name="Счет" xfId="2344"/>
    <cellStyle name="ТЕКСТ" xfId="2345"/>
    <cellStyle name="ТЕКСТ 2" xfId="2346"/>
    <cellStyle name="ТЕКСТ 3" xfId="2347"/>
    <cellStyle name="ТЕКСТ 4" xfId="2348"/>
    <cellStyle name="ТЕКСТ 5" xfId="2349"/>
    <cellStyle name="ТЕКСТ 6" xfId="2350"/>
    <cellStyle name="ТЕКСТ 7" xfId="2351"/>
    <cellStyle name="ТЕКСТ 8" xfId="2352"/>
    <cellStyle name="ТЕКСТ 9" xfId="2353"/>
    <cellStyle name="Текст предупреждения 10" xfId="2354"/>
    <cellStyle name="Текст предупреждения 2" xfId="2355"/>
    <cellStyle name="Текст предупреждения 2 2" xfId="2356"/>
    <cellStyle name="Текст предупреждения 3" xfId="2357"/>
    <cellStyle name="Текст предупреждения 3 2" xfId="2358"/>
    <cellStyle name="Текст предупреждения 4" xfId="2359"/>
    <cellStyle name="Текст предупреждения 4 2" xfId="2360"/>
    <cellStyle name="Текст предупреждения 5" xfId="2361"/>
    <cellStyle name="Текст предупреждения 5 2" xfId="2362"/>
    <cellStyle name="Текст предупреждения 6" xfId="2363"/>
    <cellStyle name="Текст предупреждения 6 2" xfId="2364"/>
    <cellStyle name="Текст предупреждения 7" xfId="2365"/>
    <cellStyle name="Текст предупреждения 7 2" xfId="2366"/>
    <cellStyle name="Текст предупреждения 8" xfId="2367"/>
    <cellStyle name="Текст предупреждения 8 2" xfId="2368"/>
    <cellStyle name="Текст предупреждения 9" xfId="2369"/>
    <cellStyle name="Текст предупреждения 9 2" xfId="2370"/>
    <cellStyle name="Текстовый" xfId="2371"/>
    <cellStyle name="Текстовый 10" xfId="2372"/>
    <cellStyle name="Текстовый 11" xfId="2373"/>
    <cellStyle name="Текстовый 12" xfId="2374"/>
    <cellStyle name="Текстовый 13" xfId="2375"/>
    <cellStyle name="Текстовый 14" xfId="2376"/>
    <cellStyle name="Текстовый 15" xfId="2377"/>
    <cellStyle name="Текстовый 16" xfId="2378"/>
    <cellStyle name="Текстовый 2" xfId="2379"/>
    <cellStyle name="Текстовый 3" xfId="2380"/>
    <cellStyle name="Текстовый 4" xfId="2381"/>
    <cellStyle name="Текстовый 5" xfId="2382"/>
    <cellStyle name="Текстовый 6" xfId="2383"/>
    <cellStyle name="Текстовый 7" xfId="2384"/>
    <cellStyle name="Текстовый 8" xfId="2385"/>
    <cellStyle name="Текстовый 9" xfId="2386"/>
    <cellStyle name="Текстовый_1" xfId="2387"/>
    <cellStyle name="Титул" xfId="2388"/>
    <cellStyle name="Тысячи [0]_22гк" xfId="2389"/>
    <cellStyle name="Тысячи_22гк" xfId="2390"/>
    <cellStyle name="ФИКСИРОВАННЫЙ" xfId="2391"/>
    <cellStyle name="ФИКСИРОВАННЫЙ 2" xfId="2392"/>
    <cellStyle name="ФИКСИРОВАННЫЙ 3" xfId="2393"/>
    <cellStyle name="ФИКСИРОВАННЫЙ 4" xfId="2394"/>
    <cellStyle name="ФИКСИРОВАННЫЙ 5" xfId="2395"/>
    <cellStyle name="ФИКСИРОВАННЫЙ 6" xfId="2396"/>
    <cellStyle name="ФИКСИРОВАННЫЙ 7" xfId="2397"/>
    <cellStyle name="ФИКСИРОВАННЫЙ 8" xfId="2398"/>
    <cellStyle name="ФИКСИРОВАННЫЙ 9" xfId="2399"/>
    <cellStyle name="ФИКСИРОВАННЫЙ_1" xfId="2400"/>
    <cellStyle name="Финансовый" xfId="2401" builtinId="3"/>
    <cellStyle name="Финансовый [0] 2" xfId="2402"/>
    <cellStyle name="Финансовый 10" xfId="2403"/>
    <cellStyle name="Финансовый 11" xfId="2404"/>
    <cellStyle name="Финансовый 12" xfId="2405"/>
    <cellStyle name="Финансовый 2" xfId="2406"/>
    <cellStyle name="Финансовый 2 2" xfId="2407"/>
    <cellStyle name="Финансовый 2 2 2" xfId="2408"/>
    <cellStyle name="Финансовый 2 2 2 2" xfId="2409"/>
    <cellStyle name="Финансовый 2 2 3" xfId="2410"/>
    <cellStyle name="Финансовый 2 2 4" xfId="2411"/>
    <cellStyle name="Финансовый 2 2_INDEX.STATION.2012(v1.0)_" xfId="2412"/>
    <cellStyle name="Финансовый 2 3" xfId="2413"/>
    <cellStyle name="Финансовый 2 3 2" xfId="2414"/>
    <cellStyle name="Финансовый 2 4" xfId="2415"/>
    <cellStyle name="Финансовый 2 5" xfId="2416"/>
    <cellStyle name="Финансовый 2 6" xfId="2417"/>
    <cellStyle name="Финансовый 2_46EE.2011(v1.0)" xfId="2418"/>
    <cellStyle name="Финансовый 3" xfId="2419"/>
    <cellStyle name="Финансовый 3 2" xfId="2420"/>
    <cellStyle name="Финансовый 3 2 2" xfId="2421"/>
    <cellStyle name="Финансовый 3 3" xfId="2422"/>
    <cellStyle name="Финансовый 3 4" xfId="2423"/>
    <cellStyle name="Финансовый 3 5" xfId="2424"/>
    <cellStyle name="Финансовый 3 6" xfId="2425"/>
    <cellStyle name="Финансовый 3 7" xfId="2426"/>
    <cellStyle name="Финансовый 3_INDEX.STATION.2012(v1.0)_" xfId="2427"/>
    <cellStyle name="Финансовый 4" xfId="2428"/>
    <cellStyle name="Финансовый 4 2" xfId="2429"/>
    <cellStyle name="Финансовый 5" xfId="2430"/>
    <cellStyle name="Финансовый 6" xfId="2431"/>
    <cellStyle name="Финансовый 6 2" xfId="2432"/>
    <cellStyle name="Финансовый 7" xfId="2433"/>
    <cellStyle name="Финансовый 8" xfId="2434"/>
    <cellStyle name="Финансовый 9" xfId="2435"/>
    <cellStyle name="Финансовый0[0]_FU_bal" xfId="2436"/>
    <cellStyle name="Формула" xfId="2437"/>
    <cellStyle name="Формула 2" xfId="2438"/>
    <cellStyle name="Формула_A РТ 2009 Рязаньэнерго" xfId="2439"/>
    <cellStyle name="ФормулаВБ" xfId="2440"/>
    <cellStyle name="ФормулаНаКонтроль" xfId="2441"/>
    <cellStyle name="Хороший 10" xfId="2442"/>
    <cellStyle name="Хороший 2" xfId="2443"/>
    <cellStyle name="Хороший 2 2" xfId="2444"/>
    <cellStyle name="Хороший 3" xfId="2445"/>
    <cellStyle name="Хороший 3 2" xfId="2446"/>
    <cellStyle name="Хороший 4" xfId="2447"/>
    <cellStyle name="Хороший 4 2" xfId="2448"/>
    <cellStyle name="Хороший 5" xfId="2449"/>
    <cellStyle name="Хороший 5 2" xfId="2450"/>
    <cellStyle name="Хороший 6" xfId="2451"/>
    <cellStyle name="Хороший 6 2" xfId="2452"/>
    <cellStyle name="Хороший 7" xfId="2453"/>
    <cellStyle name="Хороший 7 2" xfId="2454"/>
    <cellStyle name="Хороший 8" xfId="2455"/>
    <cellStyle name="Хороший 8 2" xfId="2456"/>
    <cellStyle name="Хороший 9" xfId="2457"/>
    <cellStyle name="Хороший 9 2" xfId="2458"/>
    <cellStyle name="Цена_продукта" xfId="2459"/>
    <cellStyle name="Цифры по центру с десятыми" xfId="2460"/>
    <cellStyle name="Цифры по центру с десятыми 2" xfId="2461"/>
    <cellStyle name="число" xfId="2462"/>
    <cellStyle name="число 2" xfId="2463"/>
    <cellStyle name="Џђћ–…ќ’ќ›‰" xfId="2464"/>
    <cellStyle name="Шапка" xfId="2465"/>
    <cellStyle name="Шапка таблицы" xfId="2466"/>
    <cellStyle name="ШАУ" xfId="2467"/>
    <cellStyle name="標準_PL-CF sheet" xfId="2468"/>
    <cellStyle name="䁺_x0001_" xfId="24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-dc01-o\&#1059;&#1087;&#1088;&#1072;&#1074;&#1083;&#1077;&#1085;&#1080;&#1077;%20&#1101;&#1085;&#1077;&#1088;&#1075;&#1086;&#1072;&#1091;&#1076;&#1080;&#1090;&#1072;\&#1059;&#1087;&#1088;.%20&#1088;&#1077;&#1075;.%20&#1074;%20&#1089;&#1092;&#1077;&#1088;&#1077;%20&#1050;&#1050;\&#1050;&#1086;&#1085;&#1090;&#1088;&#1086;&#1083;&#1103;%20&#1087;&#1088;&#1086;&#1075;&#1088;&#1072;&#1084;&#1084;%20&#1054;&#1050;&#1050;%20&#1086;&#1090;&#1076;&#1077;&#1083;\@&#1054;&#1073;&#1097;&#1072;&#1103;\&#1064;&#1040;&#1041;&#1051;&#1054;&#1053;&#1067;(&#1055;&#1055;%20&#1080;%20&#1048;&#1055;)\&#1064;&#1072;&#1073;&#1083;&#1086;&#1085;&#1099;%20%20&#8470;48\&#1042;&#1057;\2011\4%20&#1082;&#1074;\&#1072;&#1082;&#1090;&#1072;&#1085;&#1099;&#1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-dc01-o\&#1059;&#1087;&#1088;&#1072;&#1074;&#1083;&#1077;&#1085;&#1080;&#1077;%20&#1101;&#1085;&#1077;&#1088;&#1075;&#1086;&#1072;&#1091;&#1076;&#1080;&#1090;&#1072;\Users\Irina.Hlynova\AppData\Local\Microsoft\Windows\Temporary%20Internet%20Files\Content.Outlook\D80T7O3M\&#1076;&#1088;&#1091;&#1075;&#1080;&#1077;\INVEST.WATER.PLAN.4.78&#1051;&#1077;&#1085;&#1080;&#1085;&#1075;&#1088;&#1072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-dc01-o\&#1059;&#1087;&#1088;&#1072;&#1074;&#1083;&#1077;&#1085;&#1080;&#1077;%20&#1101;&#1085;&#1077;&#1088;&#1075;&#1086;&#1072;&#1091;&#1076;&#1080;&#1090;&#1072;\Users\M.Sulaymanova\AppData\Local\Temp\Temp1_PR.PROG.FIN.POTR.OKK.TBO.2.16(v.1.4).zip\PR.PROG.FIN.POTR.OKK.TBO.2.16(v.1.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-dc01-o\&#1059;&#1087;&#1088;&#1072;&#1074;&#1083;&#1077;&#1085;&#1080;&#1077;%20&#1101;&#1085;&#1077;&#1088;&#1075;&#1086;&#1072;&#1091;&#1076;&#1080;&#1090;&#1072;\Users\M.Sulaymanova\AppData\Local\Temp\Temp1_PR.PROG.FIN.POTR.OKK.VS.2.16(v.1.3).zip\PR.PROG.FIN.POTR.OKK.VS.2.16(v.1.3)\PR.PROG.FIN.POTR.OKK.VS.2.16(v.1.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0" refreshError="1"/>
      <sheetData sheetId="1" refreshError="1">
        <row r="10">
          <cell r="F10" t="str">
            <v>Актанышское</v>
          </cell>
          <cell r="H10" t="str">
            <v>92605409</v>
          </cell>
        </row>
        <row r="13">
          <cell r="F13" t="str">
            <v>ООО "Коммунсервис-Актаныш"</v>
          </cell>
          <cell r="G13" t="str">
            <v>1604008406</v>
          </cell>
          <cell r="H13" t="str">
            <v>160401001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ВС"/>
      <sheetName val="ВО"/>
      <sheetName val="ВС.ввод-вывод мощностей"/>
      <sheetName val="ВО.ввод-вывод мощностей"/>
      <sheetName val="Источники финансирования"/>
      <sheetName val="Комментарии"/>
      <sheetName val="Проверка"/>
      <sheetName val="modUpdTemplMain"/>
      <sheetName val="TEHSHEET"/>
      <sheetName val="AllSheetsInThisWorkbook"/>
      <sheetName val="REESTR_ORG"/>
      <sheetName val="REESTR_FILTERED"/>
      <sheetName val="modProv"/>
      <sheetName val="modfrmReestr"/>
      <sheetName val="modCommandButton"/>
      <sheetName val="modReestr"/>
      <sheetName val="modChange"/>
      <sheetName val="modHyp"/>
      <sheetName val="modHypShowHide"/>
      <sheetName val="modVS"/>
      <sheetName val="mod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2010</v>
          </cell>
          <cell r="I2" t="str">
            <v>январь</v>
          </cell>
          <cell r="J2" t="str">
            <v>НИОКР</v>
          </cell>
          <cell r="K2" t="str">
            <v>реконструкция</v>
          </cell>
          <cell r="L2" t="str">
            <v>м3/час</v>
          </cell>
          <cell r="M2" t="str">
            <v>Амортизация, учтенная в тарифе</v>
          </cell>
        </row>
        <row r="3">
          <cell r="F3" t="str">
            <v>2011</v>
          </cell>
          <cell r="I3" t="str">
            <v>февраль</v>
          </cell>
          <cell r="J3" t="str">
            <v>СМР</v>
          </cell>
          <cell r="K3" t="str">
            <v>модернизация</v>
          </cell>
          <cell r="L3" t="str">
            <v>м3</v>
          </cell>
          <cell r="M3" t="str">
            <v>Прибыль на развитие производства, учтенная в тарифе</v>
          </cell>
        </row>
        <row r="4">
          <cell r="F4" t="str">
            <v>2012</v>
          </cell>
          <cell r="I4" t="str">
            <v>март</v>
          </cell>
          <cell r="J4" t="str">
            <v>ПИР</v>
          </cell>
          <cell r="K4" t="str">
            <v>техническое перевооружение</v>
          </cell>
          <cell r="L4" t="str">
            <v>м2</v>
          </cell>
          <cell r="M4" t="str">
            <v>Инвестиционная надбавка</v>
          </cell>
        </row>
        <row r="5">
          <cell r="F5" t="str">
            <v>2013</v>
          </cell>
          <cell r="I5" t="str">
            <v>апрель</v>
          </cell>
          <cell r="J5" t="str">
            <v>ПНР</v>
          </cell>
          <cell r="K5" t="str">
            <v>новое строительство</v>
          </cell>
          <cell r="L5" t="str">
            <v>км</v>
          </cell>
          <cell r="M5" t="str">
            <v>Плата за подключение</v>
          </cell>
        </row>
        <row r="6">
          <cell r="F6" t="str">
            <v>2014</v>
          </cell>
          <cell r="I6" t="str">
            <v>май</v>
          </cell>
          <cell r="J6" t="str">
            <v>закупка основных средств</v>
          </cell>
          <cell r="K6" t="str">
            <v>энергосбережение и повышение энергетической эффективности</v>
          </cell>
          <cell r="L6" t="str">
            <v>МВт</v>
          </cell>
          <cell r="M6" t="str">
            <v>Заемные средства (кредиты)</v>
          </cell>
        </row>
        <row r="7">
          <cell r="F7" t="str">
            <v>2015</v>
          </cell>
          <cell r="I7" t="str">
            <v>июнь</v>
          </cell>
          <cell r="L7" t="str">
            <v>ед</v>
          </cell>
          <cell r="M7" t="str">
            <v>Прочие собственные средства (от нерегулируемых видов деятельности)</v>
          </cell>
        </row>
        <row r="8">
          <cell r="F8" t="str">
            <v>2016</v>
          </cell>
          <cell r="I8" t="str">
            <v>июль</v>
          </cell>
          <cell r="L8" t="str">
            <v>шт</v>
          </cell>
          <cell r="M8" t="str">
            <v>Федеральный бюджет</v>
          </cell>
        </row>
        <row r="9">
          <cell r="F9" t="str">
            <v>2017</v>
          </cell>
          <cell r="I9" t="str">
            <v>август</v>
          </cell>
          <cell r="M9" t="str">
            <v>Бюджет субъекта Российской Федерации</v>
          </cell>
        </row>
        <row r="10">
          <cell r="F10" t="str">
            <v>2018</v>
          </cell>
          <cell r="I10" t="str">
            <v>сентябрь</v>
          </cell>
          <cell r="M10" t="str">
            <v>Прочие средства</v>
          </cell>
        </row>
        <row r="11">
          <cell r="F11" t="str">
            <v>2019</v>
          </cell>
          <cell r="I11" t="str">
            <v>октябрь</v>
          </cell>
        </row>
        <row r="12">
          <cell r="F12" t="str">
            <v>2020</v>
          </cell>
          <cell r="I12" t="str">
            <v>ноябрь</v>
          </cell>
        </row>
        <row r="13">
          <cell r="F13" t="str">
            <v>2021</v>
          </cell>
          <cell r="I13" t="str">
            <v>декабрь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итульный &quot;ПП&quot; 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 "/>
      <sheetName val="6 ПМ"/>
      <sheetName val="7 Расчет электроэнергии"/>
      <sheetName val="8 Качество надежность"/>
      <sheetName val="Титульный &quot;Расчет ФП ОКК&quot; "/>
      <sheetName val="Cписок листов ФП ОКК"/>
      <sheetName val="1 Краткие сведения ОКК"/>
      <sheetName val="2 Калькуляция ТБО"/>
      <sheetName val="3 Материалы"/>
      <sheetName val="4 Электроэнергия"/>
      <sheetName val="5 ФОТ"/>
      <sheetName val="6 Амортизация"/>
      <sheetName val="6.1 Справка по ОС"/>
      <sheetName val="7 Аренда"/>
      <sheetName val="8 Ремонт"/>
      <sheetName val="8.1 Справка по ремонту"/>
      <sheetName val="8.2 Фактический отчет за БП"/>
      <sheetName val="9 ГСМ"/>
      <sheetName val="10 Цеховые расходы"/>
      <sheetName val="11.1 Распределение ЦР по циклам"/>
      <sheetName val="12 Прочие прямые расходы"/>
      <sheetName val="13 Налоги"/>
      <sheetName val="14 Общеэксп. расходы"/>
      <sheetName val="15 Распределение КР"/>
      <sheetName val="16 Распределение КР по циклам"/>
      <sheetName val="Комментарии"/>
      <sheetName val="Проверка"/>
      <sheetName val="AllSheetsInThisWorkbook"/>
      <sheetName val="List_Sheets"/>
      <sheetName val="TEHSHEET"/>
      <sheetName val="REESTR_FILTERED"/>
      <sheetName val="List_Add's"/>
      <sheetName val="REESTR_MO"/>
      <sheetName val="REESTR_ORG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>
        <row r="2">
          <cell r="K2" t="str">
            <v>да</v>
          </cell>
        </row>
        <row r="3">
          <cell r="K3" t="str">
            <v>нет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Комментарии"/>
      <sheetName val="Проверка по категориям"/>
      <sheetName val="Проверка"/>
      <sheetName val="TEHSHEET"/>
      <sheetName val="AllSheetsInThisWorkbook"/>
      <sheetName val="List_Sheets"/>
      <sheetName val="List_Add's"/>
      <sheetName val="REESTR_FILTERED"/>
      <sheetName val="REESTR_MO"/>
      <sheetName val="REESTR_ORG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zoomScale="55" zoomScaleNormal="55" workbookViewId="0">
      <selection activeCell="U59" sqref="U59"/>
    </sheetView>
  </sheetViews>
  <sheetFormatPr defaultRowHeight="15"/>
  <cols>
    <col min="1" max="1" width="5.7109375" style="26" customWidth="1"/>
    <col min="2" max="2" width="10.7109375" style="27" customWidth="1"/>
    <col min="3" max="3" width="52.5703125" style="28" customWidth="1"/>
    <col min="4" max="5" width="16.140625" style="29" customWidth="1"/>
    <col min="6" max="6" width="16.140625" style="30" customWidth="1"/>
    <col min="7" max="7" width="16.140625" style="29" customWidth="1"/>
    <col min="8" max="8" width="16.140625" style="31" customWidth="1"/>
    <col min="9" max="12" width="16.140625" style="29" customWidth="1"/>
    <col min="13" max="13" width="15.85546875" style="29" customWidth="1"/>
    <col min="14" max="28" width="16.140625" style="29" customWidth="1"/>
    <col min="29" max="16384" width="9.140625" style="29"/>
  </cols>
  <sheetData>
    <row r="1" spans="1:28" ht="23.25">
      <c r="M1" s="67" t="s">
        <v>4</v>
      </c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23.25">
      <c r="AA2" s="3"/>
      <c r="AB2" s="32"/>
    </row>
    <row r="3" spans="1:28" ht="22.5">
      <c r="M3" s="68" t="s">
        <v>3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23.25">
      <c r="M4" s="69" t="s">
        <v>6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23.25">
      <c r="M5" s="67" t="s">
        <v>5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 ht="23.25"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16"/>
      <c r="AB6" s="34"/>
    </row>
    <row r="7" spans="1:28" ht="23.25">
      <c r="M7" s="67" t="s">
        <v>7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 ht="90.75" customHeight="1">
      <c r="A8" s="66" t="s">
        <v>43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24.95" customHeight="1">
      <c r="A9" s="63" t="s">
        <v>0</v>
      </c>
      <c r="B9" s="64" t="s">
        <v>1</v>
      </c>
      <c r="C9" s="63" t="s">
        <v>36</v>
      </c>
      <c r="D9" s="65" t="s">
        <v>41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63"/>
      <c r="B10" s="64"/>
      <c r="C10" s="63"/>
      <c r="D10" s="41">
        <v>2020</v>
      </c>
      <c r="E10" s="41">
        <v>2021</v>
      </c>
      <c r="F10" s="41">
        <v>2022</v>
      </c>
      <c r="G10" s="41">
        <v>2023</v>
      </c>
      <c r="H10" s="41">
        <v>2024</v>
      </c>
      <c r="I10" s="41">
        <v>2025</v>
      </c>
      <c r="J10" s="41">
        <v>2026</v>
      </c>
      <c r="K10" s="41">
        <v>2027</v>
      </c>
      <c r="L10" s="41">
        <v>2028</v>
      </c>
      <c r="M10" s="41">
        <v>2029</v>
      </c>
      <c r="N10" s="41">
        <v>2030</v>
      </c>
      <c r="O10" s="41">
        <v>2031</v>
      </c>
      <c r="P10" s="41">
        <v>2032</v>
      </c>
      <c r="Q10" s="41">
        <v>2033</v>
      </c>
      <c r="R10" s="41">
        <v>2034</v>
      </c>
      <c r="S10" s="41">
        <v>2035</v>
      </c>
      <c r="T10" s="41">
        <v>2036</v>
      </c>
      <c r="U10" s="41">
        <v>2037</v>
      </c>
      <c r="V10" s="41">
        <v>2038</v>
      </c>
      <c r="W10" s="41">
        <v>2039</v>
      </c>
      <c r="X10" s="41">
        <v>2040</v>
      </c>
      <c r="Y10" s="41">
        <v>2041</v>
      </c>
      <c r="Z10" s="41">
        <v>2042</v>
      </c>
      <c r="AA10" s="41">
        <v>2043</v>
      </c>
      <c r="AB10" s="41">
        <v>2044</v>
      </c>
    </row>
    <row r="11" spans="1:28" ht="78" customHeight="1">
      <c r="A11" s="62" t="s">
        <v>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</row>
    <row r="12" spans="1:28" s="1" customFormat="1">
      <c r="A12" s="15"/>
      <c r="B12" s="25"/>
      <c r="C12" s="35" t="s">
        <v>25</v>
      </c>
      <c r="D12" s="12"/>
      <c r="E12" s="15"/>
      <c r="F12" s="6"/>
      <c r="G12" s="10"/>
      <c r="H12" s="18"/>
      <c r="I12" s="19"/>
      <c r="J12" s="23"/>
      <c r="K12" s="20"/>
      <c r="L12" s="20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10"/>
      <c r="AB12" s="19"/>
    </row>
    <row r="13" spans="1:28" s="1" customFormat="1">
      <c r="A13" s="15"/>
      <c r="B13" s="25"/>
      <c r="C13" s="35" t="s">
        <v>26</v>
      </c>
      <c r="D13" s="12"/>
      <c r="E13" s="15"/>
      <c r="F13" s="6"/>
      <c r="G13" s="10"/>
      <c r="H13" s="18"/>
      <c r="I13" s="19"/>
      <c r="J13" s="23"/>
      <c r="K13" s="20"/>
      <c r="L13" s="20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0"/>
      <c r="AB13" s="19"/>
    </row>
    <row r="14" spans="1:28" s="1" customFormat="1">
      <c r="A14" s="15"/>
      <c r="B14" s="25"/>
      <c r="C14" s="35" t="s">
        <v>42</v>
      </c>
      <c r="D14" s="12"/>
      <c r="E14" s="15"/>
      <c r="F14" s="6"/>
      <c r="G14" s="10"/>
      <c r="H14" s="18"/>
      <c r="I14" s="19"/>
      <c r="J14" s="23"/>
      <c r="K14" s="20"/>
      <c r="L14" s="20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0"/>
      <c r="AB14" s="19"/>
    </row>
    <row r="15" spans="1:28" s="1" customFormat="1">
      <c r="A15" s="15"/>
      <c r="B15" s="25"/>
      <c r="C15" s="35" t="s">
        <v>17</v>
      </c>
      <c r="D15" s="12"/>
      <c r="E15" s="15"/>
      <c r="F15" s="6"/>
      <c r="G15" s="10"/>
      <c r="H15" s="18"/>
      <c r="I15" s="19"/>
      <c r="J15" s="23"/>
      <c r="K15" s="20"/>
      <c r="L15" s="20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0"/>
      <c r="AB15" s="19"/>
    </row>
    <row r="16" spans="1:28" s="1" customFormat="1">
      <c r="A16" s="15"/>
      <c r="B16" s="25"/>
      <c r="C16" s="35" t="s">
        <v>18</v>
      </c>
      <c r="D16" s="12"/>
      <c r="E16" s="15"/>
      <c r="F16" s="6"/>
      <c r="G16" s="10"/>
      <c r="H16" s="18"/>
      <c r="I16" s="19"/>
      <c r="J16" s="23"/>
      <c r="K16" s="20"/>
      <c r="L16" s="20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0"/>
      <c r="AB16" s="19"/>
    </row>
    <row r="17" spans="1:28" s="1" customFormat="1">
      <c r="A17" s="15"/>
      <c r="B17" s="25"/>
      <c r="C17" s="35" t="s">
        <v>19</v>
      </c>
      <c r="D17" s="12"/>
      <c r="E17" s="15"/>
      <c r="F17" s="6"/>
      <c r="G17" s="10"/>
      <c r="H17" s="18"/>
      <c r="I17" s="19"/>
      <c r="J17" s="23"/>
      <c r="K17" s="20"/>
      <c r="L17" s="20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0"/>
      <c r="AB17" s="19"/>
    </row>
    <row r="18" spans="1:28" s="1" customFormat="1">
      <c r="A18" s="15"/>
      <c r="B18" s="25"/>
      <c r="C18" s="35" t="s">
        <v>20</v>
      </c>
      <c r="D18" s="12"/>
      <c r="E18" s="15"/>
      <c r="F18" s="6"/>
      <c r="G18" s="10"/>
      <c r="H18" s="18"/>
      <c r="I18" s="19"/>
      <c r="J18" s="23"/>
      <c r="K18" s="20"/>
      <c r="L18" s="20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10"/>
      <c r="AB18" s="19"/>
    </row>
    <row r="19" spans="1:28" s="1" customFormat="1">
      <c r="A19" s="15"/>
      <c r="B19" s="25"/>
      <c r="C19" s="35" t="s">
        <v>21</v>
      </c>
      <c r="D19" s="12"/>
      <c r="E19" s="15"/>
      <c r="F19" s="6"/>
      <c r="G19" s="10"/>
      <c r="H19" s="18"/>
      <c r="I19" s="19"/>
      <c r="J19" s="23"/>
      <c r="K19" s="20"/>
      <c r="L19" s="20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10"/>
      <c r="AB19" s="19"/>
    </row>
    <row r="20" spans="1:28" s="1" customFormat="1">
      <c r="A20" s="15"/>
      <c r="B20" s="25"/>
      <c r="C20" s="35" t="s">
        <v>22</v>
      </c>
      <c r="D20" s="12"/>
      <c r="E20" s="15"/>
      <c r="F20" s="6"/>
      <c r="G20" s="10"/>
      <c r="H20" s="18"/>
      <c r="I20" s="19"/>
      <c r="J20" s="23"/>
      <c r="K20" s="20"/>
      <c r="L20" s="20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10"/>
      <c r="AB20" s="19"/>
    </row>
    <row r="21" spans="1:28" s="1" customFormat="1">
      <c r="A21" s="15"/>
      <c r="B21" s="25"/>
      <c r="C21" s="35" t="s">
        <v>23</v>
      </c>
      <c r="D21" s="12"/>
      <c r="E21" s="15"/>
      <c r="F21" s="6"/>
      <c r="G21" s="10"/>
      <c r="H21" s="18"/>
      <c r="I21" s="19"/>
      <c r="J21" s="23"/>
      <c r="K21" s="20"/>
      <c r="L21" s="20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0"/>
      <c r="AB21" s="19"/>
    </row>
    <row r="22" spans="1:28" s="1" customFormat="1">
      <c r="A22" s="15"/>
      <c r="B22" s="25"/>
      <c r="C22" s="35" t="s">
        <v>24</v>
      </c>
      <c r="D22" s="12"/>
      <c r="E22" s="15"/>
      <c r="F22" s="6"/>
      <c r="G22" s="10"/>
      <c r="H22" s="18"/>
      <c r="I22" s="19"/>
      <c r="J22" s="23"/>
      <c r="K22" s="20"/>
      <c r="L22" s="20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10"/>
      <c r="AB22" s="19"/>
    </row>
    <row r="23" spans="1:28" s="1" customFormat="1">
      <c r="A23" s="15"/>
      <c r="B23" s="25"/>
      <c r="C23" s="35" t="s">
        <v>27</v>
      </c>
      <c r="D23" s="12"/>
      <c r="E23" s="15"/>
      <c r="F23" s="6"/>
      <c r="G23" s="10"/>
      <c r="H23" s="18"/>
      <c r="I23" s="19"/>
      <c r="J23" s="23"/>
      <c r="K23" s="20"/>
      <c r="L23" s="20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10"/>
      <c r="AB23" s="19"/>
    </row>
    <row r="24" spans="1:28" s="1" customFormat="1">
      <c r="A24" s="15"/>
      <c r="B24" s="25"/>
      <c r="C24" s="35" t="s">
        <v>27</v>
      </c>
      <c r="D24" s="12"/>
      <c r="E24" s="15"/>
      <c r="F24" s="6"/>
      <c r="G24" s="10"/>
      <c r="H24" s="18"/>
      <c r="I24" s="19"/>
      <c r="J24" s="23"/>
      <c r="K24" s="20"/>
      <c r="L24" s="20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10"/>
      <c r="AB24" s="19"/>
    </row>
    <row r="25" spans="1:28" s="1" customFormat="1">
      <c r="A25" s="15"/>
      <c r="B25" s="25"/>
      <c r="C25" s="35" t="s">
        <v>27</v>
      </c>
      <c r="D25" s="12"/>
      <c r="E25" s="15"/>
      <c r="F25" s="6"/>
      <c r="G25" s="10"/>
      <c r="H25" s="18"/>
      <c r="I25" s="19"/>
      <c r="J25" s="23"/>
      <c r="K25" s="20"/>
      <c r="L25" s="20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0"/>
      <c r="AB25" s="19"/>
    </row>
    <row r="26" spans="1:28" s="1" customFormat="1">
      <c r="A26" s="15"/>
      <c r="B26" s="25"/>
      <c r="C26" s="35" t="s">
        <v>28</v>
      </c>
      <c r="D26" s="12"/>
      <c r="E26" s="15"/>
      <c r="F26" s="6"/>
      <c r="G26" s="10"/>
      <c r="H26" s="18"/>
      <c r="I26" s="19"/>
      <c r="J26" s="23"/>
      <c r="K26" s="20"/>
      <c r="L26" s="20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10"/>
      <c r="AB26" s="19"/>
    </row>
    <row r="27" spans="1:28" s="1" customFormat="1">
      <c r="A27" s="15"/>
      <c r="B27" s="25"/>
      <c r="C27" s="35" t="s">
        <v>29</v>
      </c>
      <c r="D27" s="12"/>
      <c r="E27" s="15"/>
      <c r="F27" s="6"/>
      <c r="G27" s="10"/>
      <c r="H27" s="18"/>
      <c r="I27" s="19"/>
      <c r="J27" s="23"/>
      <c r="K27" s="20"/>
      <c r="L27" s="20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10"/>
      <c r="AB27" s="19"/>
    </row>
    <row r="28" spans="1:28" s="1" customFormat="1">
      <c r="A28" s="15"/>
      <c r="B28" s="25"/>
      <c r="C28" s="35" t="s">
        <v>30</v>
      </c>
      <c r="D28" s="12"/>
      <c r="E28" s="15"/>
      <c r="F28" s="6"/>
      <c r="G28" s="10"/>
      <c r="H28" s="18"/>
      <c r="I28" s="19"/>
      <c r="J28" s="23"/>
      <c r="K28" s="20"/>
      <c r="L28" s="20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10"/>
      <c r="AB28" s="19"/>
    </row>
    <row r="29" spans="1:28" s="1" customFormat="1">
      <c r="A29" s="15"/>
      <c r="B29" s="25"/>
      <c r="C29" s="35" t="s">
        <v>30</v>
      </c>
      <c r="D29" s="12"/>
      <c r="E29" s="15"/>
      <c r="F29" s="6"/>
      <c r="G29" s="10"/>
      <c r="H29" s="18"/>
      <c r="I29" s="19"/>
      <c r="J29" s="23"/>
      <c r="K29" s="20"/>
      <c r="L29" s="20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0"/>
      <c r="AB29" s="19"/>
    </row>
    <row r="30" spans="1:28" s="1" customFormat="1">
      <c r="A30" s="15"/>
      <c r="B30" s="25"/>
      <c r="C30" s="35" t="s">
        <v>30</v>
      </c>
      <c r="D30" s="12"/>
      <c r="E30" s="15"/>
      <c r="F30" s="6"/>
      <c r="G30" s="10"/>
      <c r="H30" s="18"/>
      <c r="I30" s="19"/>
      <c r="J30" s="23"/>
      <c r="K30" s="20"/>
      <c r="L30" s="20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10"/>
      <c r="AB30" s="19"/>
    </row>
    <row r="31" spans="1:28" s="1" customFormat="1">
      <c r="A31" s="15"/>
      <c r="B31" s="25"/>
      <c r="C31" s="35" t="s">
        <v>31</v>
      </c>
      <c r="D31" s="12"/>
      <c r="E31" s="15"/>
      <c r="F31" s="6"/>
      <c r="G31" s="10"/>
      <c r="H31" s="18"/>
      <c r="I31" s="19"/>
      <c r="J31" s="23"/>
      <c r="K31" s="20"/>
      <c r="L31" s="20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10"/>
      <c r="AB31" s="19"/>
    </row>
    <row r="32" spans="1:28" s="1" customFormat="1">
      <c r="A32" s="15"/>
      <c r="B32" s="25"/>
      <c r="C32" s="35" t="s">
        <v>32</v>
      </c>
      <c r="D32" s="12"/>
      <c r="E32" s="15"/>
      <c r="F32" s="6"/>
      <c r="G32" s="10"/>
      <c r="H32" s="18"/>
      <c r="I32" s="19"/>
      <c r="J32" s="23"/>
      <c r="K32" s="20"/>
      <c r="L32" s="20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0"/>
      <c r="AB32" s="19"/>
    </row>
    <row r="33" spans="1:28" s="1" customFormat="1">
      <c r="A33" s="15"/>
      <c r="B33" s="25"/>
      <c r="C33" s="35" t="s">
        <v>33</v>
      </c>
      <c r="D33" s="12"/>
      <c r="E33" s="15"/>
      <c r="F33" s="6"/>
      <c r="G33" s="10"/>
      <c r="H33" s="18"/>
      <c r="I33" s="19"/>
      <c r="J33" s="23"/>
      <c r="K33" s="20"/>
      <c r="L33" s="20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10"/>
      <c r="AB33" s="19"/>
    </row>
    <row r="34" spans="1:28" s="1" customFormat="1">
      <c r="A34" s="15"/>
      <c r="B34" s="25"/>
      <c r="C34" s="35" t="s">
        <v>34</v>
      </c>
      <c r="D34" s="12"/>
      <c r="E34" s="15"/>
      <c r="F34" s="6"/>
      <c r="G34" s="10"/>
      <c r="H34" s="18"/>
      <c r="I34" s="19"/>
      <c r="J34" s="23"/>
      <c r="K34" s="20"/>
      <c r="L34" s="20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10"/>
      <c r="AB34" s="19"/>
    </row>
    <row r="35" spans="1:28" s="1" customFormat="1">
      <c r="A35" s="15"/>
      <c r="B35" s="25"/>
      <c r="C35" s="35" t="s">
        <v>35</v>
      </c>
      <c r="D35" s="12"/>
      <c r="E35" s="15"/>
      <c r="F35" s="6"/>
      <c r="G35" s="10"/>
      <c r="H35" s="18"/>
      <c r="I35" s="19"/>
      <c r="J35" s="23"/>
      <c r="K35" s="20"/>
      <c r="L35" s="20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10"/>
      <c r="AB35" s="19"/>
    </row>
    <row r="36" spans="1:28" s="1" customFormat="1">
      <c r="A36" s="15"/>
      <c r="B36" s="25"/>
      <c r="C36" s="35" t="s">
        <v>37</v>
      </c>
      <c r="D36" s="12"/>
      <c r="E36" s="15"/>
      <c r="F36" s="6"/>
      <c r="G36" s="10"/>
      <c r="H36" s="18"/>
      <c r="I36" s="19"/>
      <c r="J36" s="23"/>
      <c r="K36" s="20"/>
      <c r="L36" s="20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0"/>
      <c r="AB36" s="19"/>
    </row>
    <row r="37" spans="1:28" s="1" customFormat="1">
      <c r="A37" s="15"/>
      <c r="B37" s="25"/>
      <c r="C37" s="35" t="s">
        <v>38</v>
      </c>
      <c r="D37" s="12"/>
      <c r="E37" s="15"/>
      <c r="F37" s="6"/>
      <c r="G37" s="10"/>
      <c r="H37" s="18"/>
      <c r="I37" s="19"/>
      <c r="J37" s="23"/>
      <c r="K37" s="20"/>
      <c r="L37" s="20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10"/>
      <c r="AB37" s="19"/>
    </row>
    <row r="38" spans="1:28" s="1" customFormat="1">
      <c r="A38" s="15"/>
      <c r="B38" s="25"/>
      <c r="C38" s="36" t="s">
        <v>39</v>
      </c>
      <c r="D38" s="12"/>
      <c r="E38" s="15"/>
      <c r="F38" s="6"/>
      <c r="G38" s="10"/>
      <c r="H38" s="18"/>
      <c r="I38" s="19"/>
      <c r="J38" s="23"/>
      <c r="K38" s="20"/>
      <c r="L38" s="20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10"/>
      <c r="AB38" s="19"/>
    </row>
    <row r="39" spans="1:28" s="1" customFormat="1">
      <c r="A39" s="15"/>
      <c r="B39" s="25"/>
      <c r="C39" s="37" t="s">
        <v>40</v>
      </c>
      <c r="D39" s="12"/>
      <c r="E39" s="15"/>
      <c r="F39" s="6"/>
      <c r="G39" s="10"/>
      <c r="H39" s="18"/>
      <c r="I39" s="19"/>
      <c r="J39" s="23"/>
      <c r="K39" s="20"/>
      <c r="L39" s="20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10"/>
      <c r="AB39" s="19"/>
    </row>
    <row r="40" spans="1:28" s="1" customFormat="1">
      <c r="A40" s="15"/>
      <c r="B40" s="25"/>
      <c r="C40" s="37"/>
      <c r="D40" s="12"/>
      <c r="E40" s="15"/>
      <c r="F40" s="6"/>
      <c r="G40" s="10"/>
      <c r="H40" s="18"/>
      <c r="I40" s="19"/>
      <c r="J40" s="23"/>
      <c r="K40" s="20"/>
      <c r="L40" s="20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10"/>
      <c r="AB40" s="19"/>
    </row>
    <row r="41" spans="1:28" s="1" customFormat="1">
      <c r="A41" s="15"/>
      <c r="B41" s="25"/>
      <c r="C41" s="37"/>
      <c r="D41" s="12"/>
      <c r="E41" s="15"/>
      <c r="F41" s="6"/>
      <c r="G41" s="10"/>
      <c r="H41" s="18"/>
      <c r="I41" s="19"/>
      <c r="J41" s="23"/>
      <c r="K41" s="20"/>
      <c r="L41" s="20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10"/>
      <c r="AB41" s="19"/>
    </row>
    <row r="42" spans="1:28" s="1" customFormat="1">
      <c r="A42" s="15"/>
      <c r="B42" s="25"/>
      <c r="C42" s="37"/>
      <c r="D42" s="12"/>
      <c r="E42" s="15"/>
      <c r="F42" s="6"/>
      <c r="G42" s="10"/>
      <c r="H42" s="18"/>
      <c r="I42" s="19"/>
      <c r="J42" s="23"/>
      <c r="K42" s="20"/>
      <c r="L42" s="20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10"/>
      <c r="AB42" s="19"/>
    </row>
    <row r="43" spans="1:28" s="1" customFormat="1">
      <c r="A43" s="15"/>
      <c r="B43" s="25"/>
      <c r="C43" s="37"/>
      <c r="D43" s="12"/>
      <c r="E43" s="15"/>
      <c r="F43" s="6"/>
      <c r="G43" s="10"/>
      <c r="H43" s="18"/>
      <c r="I43" s="19"/>
      <c r="J43" s="23"/>
      <c r="K43" s="20"/>
      <c r="L43" s="20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10"/>
      <c r="AB43" s="19"/>
    </row>
    <row r="44" spans="1:28" s="1" customFormat="1">
      <c r="A44" s="15"/>
      <c r="B44" s="25"/>
      <c r="C44" s="37"/>
      <c r="D44" s="12"/>
      <c r="E44" s="15"/>
      <c r="F44" s="6"/>
      <c r="G44" s="10"/>
      <c r="H44" s="18"/>
      <c r="I44" s="19"/>
      <c r="J44" s="23"/>
      <c r="K44" s="20"/>
      <c r="L44" s="20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10"/>
      <c r="AB44" s="19"/>
    </row>
    <row r="45" spans="1:28" s="1" customFormat="1">
      <c r="A45" s="15"/>
      <c r="B45" s="25"/>
      <c r="C45" s="37"/>
      <c r="D45" s="12"/>
      <c r="E45" s="15"/>
      <c r="F45" s="6"/>
      <c r="G45" s="10"/>
      <c r="H45" s="18"/>
      <c r="I45" s="19"/>
      <c r="J45" s="23"/>
      <c r="K45" s="20"/>
      <c r="L45" s="20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0"/>
      <c r="AB45" s="19"/>
    </row>
    <row r="46" spans="1:28" s="1" customFormat="1">
      <c r="A46" s="15"/>
      <c r="B46" s="25"/>
      <c r="C46" s="37"/>
      <c r="D46" s="12"/>
      <c r="E46" s="15"/>
      <c r="F46" s="6"/>
      <c r="G46" s="10"/>
      <c r="H46" s="18"/>
      <c r="I46" s="19"/>
      <c r="J46" s="23"/>
      <c r="K46" s="20"/>
      <c r="L46" s="20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0"/>
      <c r="AB46" s="19"/>
    </row>
    <row r="47" spans="1:28" s="1" customFormat="1">
      <c r="A47" s="15"/>
      <c r="B47" s="25"/>
      <c r="C47" s="37"/>
      <c r="D47" s="12"/>
      <c r="E47" s="15"/>
      <c r="F47" s="6"/>
      <c r="G47" s="10"/>
      <c r="H47" s="18"/>
      <c r="I47" s="19"/>
      <c r="J47" s="23"/>
      <c r="K47" s="20"/>
      <c r="L47" s="20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0"/>
      <c r="AB47" s="19"/>
    </row>
    <row r="48" spans="1:28" s="1" customFormat="1">
      <c r="A48" s="15"/>
      <c r="B48" s="25"/>
      <c r="C48" s="37"/>
      <c r="D48" s="12"/>
      <c r="E48" s="15"/>
      <c r="F48" s="6"/>
      <c r="G48" s="10"/>
      <c r="H48" s="18"/>
      <c r="I48" s="19"/>
      <c r="J48" s="23"/>
      <c r="K48" s="20"/>
      <c r="L48" s="20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10"/>
      <c r="AB48" s="19"/>
    </row>
    <row r="49" spans="1:28" ht="93" customHeight="1">
      <c r="A49" s="62" t="s">
        <v>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1:28" s="1" customFormat="1">
      <c r="A50" s="38"/>
      <c r="B50" s="25"/>
      <c r="C50" s="17" t="s">
        <v>12</v>
      </c>
      <c r="D50" s="12"/>
      <c r="E50" s="15"/>
      <c r="F50" s="6"/>
      <c r="G50" s="10"/>
      <c r="H50" s="18"/>
      <c r="I50" s="19"/>
      <c r="J50" s="22"/>
      <c r="K50" s="20"/>
      <c r="L50" s="2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10"/>
      <c r="AB50" s="19"/>
    </row>
    <row r="51" spans="1:28" s="1" customFormat="1" ht="12.75">
      <c r="A51" s="15"/>
      <c r="B51" s="25"/>
      <c r="C51" s="17" t="s">
        <v>11</v>
      </c>
      <c r="D51" s="12"/>
      <c r="E51" s="15"/>
      <c r="F51" s="6"/>
      <c r="G51" s="10"/>
      <c r="H51" s="18"/>
      <c r="I51" s="19"/>
      <c r="J51" s="23"/>
      <c r="K51" s="20"/>
      <c r="L51" s="20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10"/>
      <c r="AB51" s="19"/>
    </row>
    <row r="52" spans="1:28" s="1" customFormat="1" ht="12.75">
      <c r="A52" s="15"/>
      <c r="B52" s="25"/>
      <c r="C52" s="17" t="s">
        <v>13</v>
      </c>
      <c r="D52" s="12"/>
      <c r="E52" s="15"/>
      <c r="F52" s="6"/>
      <c r="G52" s="10"/>
      <c r="H52" s="24"/>
      <c r="I52" s="19"/>
      <c r="J52" s="22"/>
      <c r="K52" s="20"/>
      <c r="L52" s="2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10"/>
      <c r="AB52" s="19"/>
    </row>
    <row r="53" spans="1:28" s="1" customFormat="1" ht="12.75">
      <c r="A53" s="15"/>
      <c r="B53" s="25"/>
      <c r="C53" s="17" t="s">
        <v>14</v>
      </c>
      <c r="D53" s="12"/>
      <c r="E53" s="15"/>
      <c r="F53" s="6"/>
      <c r="G53" s="10"/>
      <c r="H53" s="24"/>
      <c r="I53" s="19"/>
      <c r="J53" s="23"/>
      <c r="K53" s="20"/>
      <c r="L53" s="20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10"/>
      <c r="AB53" s="19"/>
    </row>
    <row r="54" spans="1:28" s="1" customFormat="1" ht="12.75">
      <c r="A54" s="15"/>
      <c r="B54" s="25"/>
      <c r="C54" s="17" t="s">
        <v>15</v>
      </c>
      <c r="D54" s="12"/>
      <c r="E54" s="15"/>
      <c r="F54" s="6"/>
      <c r="G54" s="10"/>
      <c r="H54" s="24"/>
      <c r="I54" s="19"/>
      <c r="J54" s="22"/>
      <c r="K54" s="20"/>
      <c r="L54" s="2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10"/>
      <c r="AB54" s="19"/>
    </row>
    <row r="55" spans="1:28" s="1" customFormat="1" ht="12.75">
      <c r="A55" s="15"/>
      <c r="B55" s="25"/>
      <c r="C55" s="17" t="s">
        <v>16</v>
      </c>
      <c r="D55" s="12"/>
      <c r="E55" s="15"/>
      <c r="F55" s="6"/>
      <c r="G55" s="10"/>
      <c r="H55" s="24"/>
      <c r="I55" s="19"/>
      <c r="J55" s="23"/>
      <c r="K55" s="20"/>
      <c r="L55" s="20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"/>
      <c r="AB55" s="19"/>
    </row>
    <row r="56" spans="1:28" s="1" customFormat="1" ht="12.75">
      <c r="A56" s="15"/>
      <c r="B56" s="25"/>
      <c r="C56" s="25"/>
      <c r="D56" s="12"/>
      <c r="E56" s="15"/>
      <c r="F56" s="6"/>
      <c r="G56" s="10"/>
      <c r="H56" s="24"/>
      <c r="I56" s="19"/>
      <c r="J56" s="22"/>
      <c r="K56" s="20"/>
      <c r="L56" s="2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10"/>
      <c r="AB56" s="19"/>
    </row>
    <row r="57" spans="1:28" s="1" customFormat="1">
      <c r="A57" s="38"/>
      <c r="B57" s="25"/>
      <c r="C57" s="25"/>
      <c r="D57" s="12"/>
      <c r="E57" s="15"/>
      <c r="F57" s="6"/>
      <c r="G57" s="10"/>
      <c r="H57" s="24"/>
      <c r="I57" s="19"/>
      <c r="J57" s="23"/>
      <c r="K57" s="20"/>
      <c r="L57" s="20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10"/>
      <c r="AB57" s="19"/>
    </row>
    <row r="58" spans="1:28" ht="108" customHeight="1">
      <c r="A58" s="62" t="s">
        <v>10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</row>
    <row r="59" spans="1:28" s="1" customFormat="1" ht="40.5" customHeight="1">
      <c r="A59" s="15"/>
      <c r="B59" s="25" t="s">
        <v>2</v>
      </c>
      <c r="C59" s="14"/>
      <c r="D59" s="12"/>
      <c r="E59" s="12"/>
      <c r="F59" s="12"/>
      <c r="G59" s="12"/>
      <c r="H59" s="13"/>
      <c r="I59" s="10"/>
      <c r="J59" s="8"/>
      <c r="K59" s="7"/>
      <c r="L59" s="9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0"/>
      <c r="AB59" s="11"/>
    </row>
    <row r="60" spans="1:28" s="1" customFormat="1" ht="33" customHeight="1">
      <c r="A60" s="15"/>
      <c r="B60" s="25" t="s">
        <v>2</v>
      </c>
      <c r="C60" s="25"/>
      <c r="D60" s="12"/>
      <c r="E60" s="15"/>
      <c r="F60" s="6"/>
      <c r="G60" s="10"/>
      <c r="H60" s="24"/>
      <c r="I60" s="19"/>
      <c r="J60" s="22"/>
      <c r="K60" s="20"/>
      <c r="L60" s="2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10"/>
      <c r="AB60" s="19"/>
    </row>
    <row r="61" spans="1:28" ht="15.75">
      <c r="B61" s="4"/>
      <c r="C61" s="4"/>
    </row>
    <row r="62" spans="1:28" ht="15.75">
      <c r="B62" s="4"/>
      <c r="C62" s="39"/>
    </row>
    <row r="63" spans="1:28" ht="23.25">
      <c r="B63" s="4"/>
      <c r="C63" s="39"/>
      <c r="D63" s="2"/>
      <c r="E63" s="31"/>
      <c r="F63" s="40"/>
      <c r="H63" s="2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8" ht="15.75">
      <c r="B64" s="5"/>
      <c r="C64" s="39"/>
    </row>
    <row r="67" spans="2:2" ht="23.25">
      <c r="B67" s="2"/>
    </row>
  </sheetData>
  <mergeCells count="13">
    <mergeCell ref="A8:AB8"/>
    <mergeCell ref="M1:AB1"/>
    <mergeCell ref="M3:AB3"/>
    <mergeCell ref="M4:AB4"/>
    <mergeCell ref="M5:AB5"/>
    <mergeCell ref="M7:AB7"/>
    <mergeCell ref="A58:AB58"/>
    <mergeCell ref="A9:A10"/>
    <mergeCell ref="B9:B10"/>
    <mergeCell ref="C9:C10"/>
    <mergeCell ref="D9:AB9"/>
    <mergeCell ref="A11:AB11"/>
    <mergeCell ref="A49:AB49"/>
  </mergeCells>
  <pageMargins left="0.39370078740157483" right="0.39370078740157483" top="0.31496062992125984" bottom="0.31496062992125984" header="0.31496062992125984" footer="0.31496062992125984"/>
  <pageSetup paperSize="8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G91"/>
  <sheetViews>
    <sheetView tabSelected="1" zoomScale="70" zoomScaleNormal="70" zoomScaleSheetLayoutView="87" workbookViewId="0">
      <pane xSplit="3" ySplit="2" topLeftCell="D3" activePane="bottomRight" state="frozen"/>
      <selection pane="topRight" activeCell="F1" sqref="F1"/>
      <selection pane="bottomLeft" activeCell="A6" sqref="A6"/>
      <selection pane="bottomRight" activeCell="R32" sqref="R32"/>
    </sheetView>
  </sheetViews>
  <sheetFormatPr defaultRowHeight="15.75" outlineLevelRow="1"/>
  <cols>
    <col min="1" max="1" width="5.7109375" style="49" customWidth="1"/>
    <col min="2" max="2" width="76.7109375" style="42" customWidth="1"/>
    <col min="3" max="3" width="20.7109375" style="42" customWidth="1"/>
    <col min="4" max="4" width="11.7109375" style="42" bestFit="1" customWidth="1"/>
    <col min="5" max="5" width="12.140625" style="42" customWidth="1"/>
    <col min="6" max="7" width="21.5703125" style="42" customWidth="1"/>
    <col min="8" max="16384" width="9.140625" style="42"/>
  </cols>
  <sheetData>
    <row r="1" spans="1:5" s="46" customFormat="1" ht="60" customHeight="1">
      <c r="A1" s="71" t="s">
        <v>56</v>
      </c>
      <c r="B1" s="71"/>
      <c r="C1" s="71"/>
      <c r="D1" s="71"/>
      <c r="E1" s="71"/>
    </row>
    <row r="2" spans="1:5" s="51" customFormat="1" ht="40.5" customHeight="1">
      <c r="A2" s="50" t="s">
        <v>0</v>
      </c>
      <c r="B2" s="50" t="s">
        <v>36</v>
      </c>
      <c r="C2" s="50" t="s">
        <v>44</v>
      </c>
      <c r="D2" s="53">
        <v>2023</v>
      </c>
      <c r="E2" s="53">
        <v>2024</v>
      </c>
    </row>
    <row r="3" spans="1:5" s="48" customFormat="1" ht="40.5" customHeight="1">
      <c r="A3" s="60"/>
      <c r="B3" s="60" t="s">
        <v>51</v>
      </c>
      <c r="C3" s="54">
        <f>C5+C18+C30</f>
        <v>195702.55301481404</v>
      </c>
      <c r="D3" s="52">
        <f>D5+D18+D30</f>
        <v>180309.49301481401</v>
      </c>
      <c r="E3" s="52">
        <f>E30</f>
        <v>15393.060000000007</v>
      </c>
    </row>
    <row r="4" spans="1:5" s="45" customFormat="1" ht="37.5" customHeight="1">
      <c r="A4" s="72" t="s">
        <v>57</v>
      </c>
      <c r="B4" s="73"/>
      <c r="C4" s="73"/>
      <c r="D4" s="73"/>
      <c r="E4" s="73"/>
    </row>
    <row r="5" spans="1:5" s="48" customFormat="1" ht="23.25" customHeight="1" collapsed="1">
      <c r="A5" s="74" t="s">
        <v>45</v>
      </c>
      <c r="B5" s="74"/>
      <c r="C5" s="54">
        <f>SUM(D5:E5)</f>
        <v>53158.123014814009</v>
      </c>
      <c r="D5" s="54">
        <f>SUM(D6:D16)</f>
        <v>53158.123014814009</v>
      </c>
      <c r="E5" s="52">
        <f t="shared" ref="E5" si="0">SUM(E6:E16)</f>
        <v>0</v>
      </c>
    </row>
    <row r="6" spans="1:5" s="47" customFormat="1" ht="36.950000000000003" hidden="1" customHeight="1" outlineLevel="1">
      <c r="A6" s="43">
        <v>1</v>
      </c>
      <c r="B6" s="43" t="s">
        <v>46</v>
      </c>
      <c r="C6" s="55">
        <f>SUM(D6:E6)</f>
        <v>233.1009822</v>
      </c>
      <c r="D6" s="55">
        <v>233.1009822</v>
      </c>
      <c r="E6" s="55"/>
    </row>
    <row r="7" spans="1:5" s="47" customFormat="1" ht="36.950000000000003" hidden="1" customHeight="1" outlineLevel="1">
      <c r="A7" s="43">
        <v>2</v>
      </c>
      <c r="B7" s="43" t="s">
        <v>47</v>
      </c>
      <c r="C7" s="55">
        <f>SUM(D7:E7)</f>
        <v>145.64591099999998</v>
      </c>
      <c r="D7" s="55">
        <v>145.64591099999998</v>
      </c>
      <c r="E7" s="58"/>
    </row>
    <row r="8" spans="1:5" s="47" customFormat="1" ht="36.950000000000003" hidden="1" customHeight="1" outlineLevel="1">
      <c r="A8" s="43">
        <v>3</v>
      </c>
      <c r="B8" s="43" t="s">
        <v>48</v>
      </c>
      <c r="C8" s="55">
        <f>SUM(D8:E8)</f>
        <v>12.039315123999998</v>
      </c>
      <c r="D8" s="55">
        <v>12.039315123999998</v>
      </c>
      <c r="E8" s="55"/>
    </row>
    <row r="9" spans="1:5" s="47" customFormat="1" ht="36.950000000000003" hidden="1" customHeight="1" outlineLevel="1">
      <c r="A9" s="43">
        <v>4</v>
      </c>
      <c r="B9" s="43" t="s">
        <v>53</v>
      </c>
      <c r="C9" s="55">
        <f>SUM(D9:E9)</f>
        <v>2.0191734000000001</v>
      </c>
      <c r="D9" s="55">
        <v>2.0191734000000001</v>
      </c>
      <c r="E9" s="55"/>
    </row>
    <row r="10" spans="1:5" s="47" customFormat="1" ht="36.950000000000003" hidden="1" customHeight="1" outlineLevel="1">
      <c r="A10" s="43">
        <v>5</v>
      </c>
      <c r="B10" s="43" t="s">
        <v>59</v>
      </c>
      <c r="C10" s="55">
        <f>SUM(D10:E10)</f>
        <v>3820.4571959999998</v>
      </c>
      <c r="D10" s="55">
        <v>3820.4571959999998</v>
      </c>
      <c r="E10" s="55"/>
    </row>
    <row r="11" spans="1:5" s="47" customFormat="1" ht="36.950000000000003" hidden="1" customHeight="1" outlineLevel="1">
      <c r="A11" s="43">
        <v>6</v>
      </c>
      <c r="B11" s="43" t="s">
        <v>49</v>
      </c>
      <c r="C11" s="55">
        <f>SUM(D11:E11)</f>
        <v>503.19112999999999</v>
      </c>
      <c r="D11" s="55">
        <v>503.19112999999999</v>
      </c>
      <c r="E11" s="58"/>
    </row>
    <row r="12" spans="1:5" s="47" customFormat="1" ht="36.950000000000003" hidden="1" customHeight="1" outlineLevel="1">
      <c r="A12" s="43">
        <v>7</v>
      </c>
      <c r="B12" s="43" t="s">
        <v>63</v>
      </c>
      <c r="C12" s="55">
        <f>SUM(D12:E12)</f>
        <v>39908</v>
      </c>
      <c r="D12" s="55">
        <v>39908</v>
      </c>
      <c r="E12" s="58"/>
    </row>
    <row r="13" spans="1:5" s="47" customFormat="1" ht="36.950000000000003" hidden="1" customHeight="1" outlineLevel="1">
      <c r="A13" s="43">
        <v>8</v>
      </c>
      <c r="B13" s="43" t="s">
        <v>50</v>
      </c>
      <c r="C13" s="55">
        <f>SUM(D13:E13)</f>
        <v>1069.6493070900001</v>
      </c>
      <c r="D13" s="55">
        <v>1069.6493070900001</v>
      </c>
      <c r="E13" s="58"/>
    </row>
    <row r="14" spans="1:5" s="47" customFormat="1" ht="36.950000000000003" hidden="1" customHeight="1" outlineLevel="1">
      <c r="A14" s="43">
        <v>9</v>
      </c>
      <c r="B14" s="43" t="s">
        <v>66</v>
      </c>
      <c r="C14" s="55">
        <f>SUM(D14:E14)</f>
        <v>531.66</v>
      </c>
      <c r="D14" s="55">
        <v>531.66</v>
      </c>
      <c r="E14" s="58"/>
    </row>
    <row r="15" spans="1:5" s="47" customFormat="1" ht="36.950000000000003" hidden="1" customHeight="1" outlineLevel="1">
      <c r="A15" s="43">
        <v>10</v>
      </c>
      <c r="B15" s="43" t="s">
        <v>67</v>
      </c>
      <c r="C15" s="55">
        <f>SUM(D15:E15)</f>
        <v>5500</v>
      </c>
      <c r="D15" s="55">
        <v>5500</v>
      </c>
      <c r="E15" s="58"/>
    </row>
    <row r="16" spans="1:5" s="47" customFormat="1" ht="36.950000000000003" hidden="1" customHeight="1" outlineLevel="1">
      <c r="A16" s="43">
        <v>11</v>
      </c>
      <c r="B16" s="43" t="s">
        <v>68</v>
      </c>
      <c r="C16" s="55">
        <f>SUM(D16:E16)</f>
        <v>1432.36</v>
      </c>
      <c r="D16" s="55">
        <v>1432.36</v>
      </c>
      <c r="E16" s="58"/>
    </row>
    <row r="17" spans="1:5" s="45" customFormat="1" ht="31.5" customHeight="1" outlineLevel="1">
      <c r="A17" s="72" t="s">
        <v>60</v>
      </c>
      <c r="B17" s="73"/>
      <c r="C17" s="73"/>
      <c r="D17" s="73"/>
      <c r="E17" s="73"/>
    </row>
    <row r="18" spans="1:5" s="48" customFormat="1" ht="30" customHeight="1" collapsed="1">
      <c r="A18" s="74" t="s">
        <v>45</v>
      </c>
      <c r="B18" s="74"/>
      <c r="C18" s="54">
        <f>SUM(D18:E18)</f>
        <v>106590</v>
      </c>
      <c r="D18" s="52">
        <v>106590</v>
      </c>
      <c r="E18" s="52">
        <f t="shared" ref="E18" si="1">SUM(E19:E28)</f>
        <v>0</v>
      </c>
    </row>
    <row r="19" spans="1:5" s="47" customFormat="1" hidden="1" outlineLevel="1">
      <c r="A19" s="43">
        <v>1</v>
      </c>
      <c r="B19" s="43" t="s">
        <v>46</v>
      </c>
      <c r="C19" s="55">
        <f>SUM(D19:E19)</f>
        <v>237.60293250000001</v>
      </c>
      <c r="D19" s="55">
        <v>237.60293250000001</v>
      </c>
      <c r="E19" s="55"/>
    </row>
    <row r="20" spans="1:5" s="47" customFormat="1" hidden="1" outlineLevel="1">
      <c r="A20" s="43">
        <v>2</v>
      </c>
      <c r="B20" s="43" t="s">
        <v>47</v>
      </c>
      <c r="C20" s="55">
        <f>SUM(D20:E20)</f>
        <v>148.41082500000002</v>
      </c>
      <c r="D20" s="55">
        <v>148.41082500000002</v>
      </c>
      <c r="E20" s="55"/>
    </row>
    <row r="21" spans="1:5" s="47" customFormat="1" hidden="1" outlineLevel="1">
      <c r="A21" s="43">
        <v>3</v>
      </c>
      <c r="B21" s="43" t="s">
        <v>48</v>
      </c>
      <c r="C21" s="55">
        <f>SUM(D21:E21)</f>
        <v>12.1979443</v>
      </c>
      <c r="D21" s="55">
        <v>12.1979443</v>
      </c>
      <c r="E21" s="55"/>
    </row>
    <row r="22" spans="1:5" s="47" customFormat="1" hidden="1" outlineLevel="1">
      <c r="A22" s="43">
        <v>4</v>
      </c>
      <c r="B22" s="43" t="s">
        <v>53</v>
      </c>
      <c r="C22" s="55">
        <f>SUM(D22:E22)</f>
        <v>0</v>
      </c>
      <c r="D22" s="55">
        <v>0</v>
      </c>
      <c r="E22" s="55"/>
    </row>
    <row r="23" spans="1:5" s="47" customFormat="1" hidden="1" outlineLevel="1">
      <c r="A23" s="43">
        <v>5</v>
      </c>
      <c r="B23" s="43" t="s">
        <v>59</v>
      </c>
      <c r="C23" s="55">
        <f>SUM(D23:E23)</f>
        <v>4340.1270694225004</v>
      </c>
      <c r="D23" s="58">
        <v>4340.1270694225004</v>
      </c>
      <c r="E23" s="59"/>
    </row>
    <row r="24" spans="1:5" s="47" customFormat="1" ht="31.5" hidden="1" outlineLevel="1">
      <c r="A24" s="43">
        <v>6</v>
      </c>
      <c r="B24" s="43" t="s">
        <v>49</v>
      </c>
      <c r="C24" s="55">
        <f>SUM(D24:E24)</f>
        <v>503.19112999999999</v>
      </c>
      <c r="D24" s="58">
        <v>503.19112999999999</v>
      </c>
      <c r="E24" s="59"/>
    </row>
    <row r="25" spans="1:5" s="47" customFormat="1" hidden="1" outlineLevel="1">
      <c r="A25" s="43">
        <v>7</v>
      </c>
      <c r="B25" s="43" t="s">
        <v>63</v>
      </c>
      <c r="C25" s="55">
        <f>SUM(D25:E25)</f>
        <v>0</v>
      </c>
      <c r="D25" s="58"/>
      <c r="E25" s="59"/>
    </row>
    <row r="26" spans="1:5" s="47" customFormat="1" ht="47.25" hidden="1" customHeight="1" outlineLevel="1">
      <c r="A26" s="43">
        <v>9</v>
      </c>
      <c r="B26" s="43" t="s">
        <v>66</v>
      </c>
      <c r="C26" s="55">
        <f>SUM(D26:E26)</f>
        <v>0</v>
      </c>
      <c r="D26" s="55"/>
      <c r="E26" s="58"/>
    </row>
    <row r="27" spans="1:5" s="47" customFormat="1" ht="47.25" hidden="1" customHeight="1" outlineLevel="1">
      <c r="A27" s="43">
        <v>10</v>
      </c>
      <c r="B27" s="43" t="s">
        <v>67</v>
      </c>
      <c r="C27" s="55">
        <f>SUM(D27:E27)</f>
        <v>0</v>
      </c>
      <c r="D27" s="55"/>
      <c r="E27" s="58"/>
    </row>
    <row r="28" spans="1:5" s="47" customFormat="1" ht="47.25" hidden="1" customHeight="1" outlineLevel="1">
      <c r="A28" s="43">
        <v>11</v>
      </c>
      <c r="B28" s="43" t="s">
        <v>68</v>
      </c>
      <c r="C28" s="55">
        <f>SUM(D28:E28)</f>
        <v>0</v>
      </c>
      <c r="D28" s="55"/>
      <c r="E28" s="58"/>
    </row>
    <row r="29" spans="1:5" s="45" customFormat="1" ht="38.25" customHeight="1">
      <c r="A29" s="72" t="s">
        <v>58</v>
      </c>
      <c r="B29" s="73"/>
      <c r="C29" s="73"/>
      <c r="D29" s="73"/>
      <c r="E29" s="73"/>
    </row>
    <row r="30" spans="1:5" s="48" customFormat="1">
      <c r="A30" s="74" t="s">
        <v>52</v>
      </c>
      <c r="B30" s="74"/>
      <c r="C30" s="54">
        <f>SUM(D30:E30)</f>
        <v>35954.430000000008</v>
      </c>
      <c r="D30" s="52">
        <f t="shared" ref="D30:E30" si="2">D31+D34</f>
        <v>20561.37</v>
      </c>
      <c r="E30" s="52">
        <f t="shared" si="2"/>
        <v>15393.060000000007</v>
      </c>
    </row>
    <row r="31" spans="1:5" s="48" customFormat="1" ht="44.25" customHeight="1">
      <c r="A31" s="74" t="s">
        <v>61</v>
      </c>
      <c r="B31" s="74"/>
      <c r="C31" s="54">
        <f>SUM(D31:E31)</f>
        <v>2118</v>
      </c>
      <c r="D31" s="54">
        <f>D32+D33</f>
        <v>2118</v>
      </c>
      <c r="E31" s="52">
        <f t="shared" ref="E31" si="3">E32+E33</f>
        <v>0</v>
      </c>
    </row>
    <row r="32" spans="1:5" s="47" customFormat="1" ht="31.5">
      <c r="A32" s="43">
        <v>1</v>
      </c>
      <c r="B32" s="44" t="s">
        <v>64</v>
      </c>
      <c r="C32" s="55">
        <f>SUM(D32:E32)</f>
        <v>1042</v>
      </c>
      <c r="D32" s="55">
        <v>1042</v>
      </c>
      <c r="E32" s="55"/>
    </row>
    <row r="33" spans="1:7" s="47" customFormat="1" ht="31.5">
      <c r="A33" s="43">
        <v>2</v>
      </c>
      <c r="B33" s="44" t="s">
        <v>65</v>
      </c>
      <c r="C33" s="55">
        <f>SUM(D33:E33)</f>
        <v>1076</v>
      </c>
      <c r="D33" s="55">
        <v>1076</v>
      </c>
      <c r="E33" s="55"/>
      <c r="F33" s="70" t="s">
        <v>112</v>
      </c>
      <c r="G33" s="70" t="s">
        <v>113</v>
      </c>
    </row>
    <row r="34" spans="1:7" s="48" customFormat="1" ht="52.5" customHeight="1">
      <c r="A34" s="74" t="s">
        <v>54</v>
      </c>
      <c r="B34" s="74"/>
      <c r="C34" s="54">
        <f>SUM(D34:E34)</f>
        <v>33836.430000000008</v>
      </c>
      <c r="D34" s="52">
        <f t="shared" ref="D34:E34" si="4">D35+D81</f>
        <v>18443.37</v>
      </c>
      <c r="E34" s="52">
        <f t="shared" si="4"/>
        <v>15393.060000000007</v>
      </c>
      <c r="F34" s="70"/>
      <c r="G34" s="70"/>
    </row>
    <row r="35" spans="1:7" s="48" customFormat="1" ht="31.5" customHeight="1">
      <c r="A35" s="60"/>
      <c r="B35" s="60" t="s">
        <v>62</v>
      </c>
      <c r="C35" s="54">
        <f>SUM(D35:E35)</f>
        <v>32440.970000000008</v>
      </c>
      <c r="D35" s="52">
        <f t="shared" ref="D35:E35" si="5">SUM(D36:D80)</f>
        <v>17047.91</v>
      </c>
      <c r="E35" s="52">
        <f t="shared" si="5"/>
        <v>15393.060000000007</v>
      </c>
      <c r="F35" s="70"/>
      <c r="G35" s="70"/>
    </row>
    <row r="36" spans="1:7" s="47" customFormat="1" outlineLevel="1">
      <c r="A36" s="43">
        <v>1</v>
      </c>
      <c r="B36" s="44" t="s">
        <v>69</v>
      </c>
      <c r="C36" s="55">
        <f>SUM(D36:E36)</f>
        <v>2096.89</v>
      </c>
      <c r="D36" s="55">
        <v>2096.89</v>
      </c>
      <c r="E36" s="57"/>
      <c r="F36" s="61" t="s">
        <v>114</v>
      </c>
      <c r="G36" s="61" t="s">
        <v>114</v>
      </c>
    </row>
    <row r="37" spans="1:7" s="47" customFormat="1" outlineLevel="1">
      <c r="A37" s="43">
        <v>2</v>
      </c>
      <c r="B37" s="44" t="s">
        <v>70</v>
      </c>
      <c r="C37" s="55">
        <f>SUM(D37:E37)</f>
        <v>467.38</v>
      </c>
      <c r="D37" s="55">
        <v>467.38</v>
      </c>
      <c r="E37" s="55"/>
      <c r="F37" s="61" t="s">
        <v>114</v>
      </c>
      <c r="G37" s="61" t="s">
        <v>114</v>
      </c>
    </row>
    <row r="38" spans="1:7" s="47" customFormat="1" outlineLevel="1">
      <c r="A38" s="43">
        <v>3</v>
      </c>
      <c r="B38" s="44" t="s">
        <v>71</v>
      </c>
      <c r="C38" s="55">
        <f>SUM(D38:E38)</f>
        <v>903.11</v>
      </c>
      <c r="D38" s="55"/>
      <c r="E38" s="55">
        <v>903.11</v>
      </c>
      <c r="F38" s="56" t="s">
        <v>115</v>
      </c>
      <c r="G38" s="61" t="s">
        <v>114</v>
      </c>
    </row>
    <row r="39" spans="1:7" s="47" customFormat="1" outlineLevel="1">
      <c r="A39" s="43">
        <v>4</v>
      </c>
      <c r="B39" s="44" t="s">
        <v>72</v>
      </c>
      <c r="C39" s="55">
        <f>SUM(D39:E39)</f>
        <v>2870.81</v>
      </c>
      <c r="D39" s="55"/>
      <c r="E39" s="55">
        <v>2870.81</v>
      </c>
      <c r="F39" s="56" t="s">
        <v>115</v>
      </c>
      <c r="G39" s="61" t="s">
        <v>114</v>
      </c>
    </row>
    <row r="40" spans="1:7" s="47" customFormat="1" outlineLevel="1">
      <c r="A40" s="43">
        <v>5</v>
      </c>
      <c r="B40" s="44" t="s">
        <v>73</v>
      </c>
      <c r="C40" s="55">
        <f>SUM(D40:E40)</f>
        <v>0</v>
      </c>
      <c r="D40" s="55"/>
      <c r="E40" s="55"/>
      <c r="F40" s="56" t="s">
        <v>114</v>
      </c>
      <c r="G40" s="61" t="s">
        <v>114</v>
      </c>
    </row>
    <row r="41" spans="1:7" s="47" customFormat="1" outlineLevel="1">
      <c r="A41" s="43">
        <v>6</v>
      </c>
      <c r="B41" s="44" t="s">
        <v>74</v>
      </c>
      <c r="C41" s="55">
        <f>SUM(D41:E41)</f>
        <v>3665.56</v>
      </c>
      <c r="D41" s="55">
        <v>3665.56</v>
      </c>
      <c r="E41" s="55"/>
      <c r="F41" s="56" t="s">
        <v>114</v>
      </c>
      <c r="G41" s="61" t="s">
        <v>114</v>
      </c>
    </row>
    <row r="42" spans="1:7" s="47" customFormat="1" outlineLevel="1">
      <c r="A42" s="43">
        <v>7</v>
      </c>
      <c r="B42" s="44" t="s">
        <v>75</v>
      </c>
      <c r="C42" s="55">
        <f>SUM(D42:E42)</f>
        <v>1347.42</v>
      </c>
      <c r="D42" s="55">
        <v>1347.42</v>
      </c>
      <c r="E42" s="55"/>
      <c r="F42" s="56" t="s">
        <v>115</v>
      </c>
      <c r="G42" s="61" t="s">
        <v>114</v>
      </c>
    </row>
    <row r="43" spans="1:7" s="47" customFormat="1" outlineLevel="1">
      <c r="A43" s="43">
        <v>8</v>
      </c>
      <c r="B43" s="44" t="s">
        <v>76</v>
      </c>
      <c r="C43" s="55">
        <f>SUM(D43:E43)</f>
        <v>0</v>
      </c>
      <c r="D43" s="55"/>
      <c r="E43" s="55"/>
      <c r="F43" s="56" t="s">
        <v>114</v>
      </c>
      <c r="G43" s="61" t="s">
        <v>114</v>
      </c>
    </row>
    <row r="44" spans="1:7" s="47" customFormat="1" outlineLevel="1">
      <c r="A44" s="43">
        <v>9</v>
      </c>
      <c r="B44" s="44" t="s">
        <v>77</v>
      </c>
      <c r="C44" s="55">
        <f>SUM(D44:E44)</f>
        <v>0</v>
      </c>
      <c r="D44" s="55"/>
      <c r="E44" s="55"/>
      <c r="F44" s="56" t="s">
        <v>114</v>
      </c>
      <c r="G44" s="61" t="s">
        <v>114</v>
      </c>
    </row>
    <row r="45" spans="1:7" s="47" customFormat="1" outlineLevel="1">
      <c r="A45" s="43">
        <v>10</v>
      </c>
      <c r="B45" s="44" t="s">
        <v>78</v>
      </c>
      <c r="C45" s="55">
        <f>SUM(D45:E45)</f>
        <v>0</v>
      </c>
      <c r="D45" s="55"/>
      <c r="E45" s="55"/>
      <c r="F45" s="56" t="s">
        <v>114</v>
      </c>
      <c r="G45" s="61" t="s">
        <v>114</v>
      </c>
    </row>
    <row r="46" spans="1:7" s="47" customFormat="1" outlineLevel="1">
      <c r="A46" s="43">
        <v>11</v>
      </c>
      <c r="B46" s="44" t="s">
        <v>79</v>
      </c>
      <c r="C46" s="55">
        <f>SUM(D46:E46)</f>
        <v>0</v>
      </c>
      <c r="D46" s="55"/>
      <c r="E46" s="55"/>
      <c r="F46" s="56" t="s">
        <v>114</v>
      </c>
      <c r="G46" s="61" t="s">
        <v>114</v>
      </c>
    </row>
    <row r="47" spans="1:7" s="47" customFormat="1" outlineLevel="1">
      <c r="A47" s="43">
        <v>12</v>
      </c>
      <c r="B47" s="44" t="s">
        <v>80</v>
      </c>
      <c r="C47" s="55">
        <f>SUM(D47:E47)</f>
        <v>341.82</v>
      </c>
      <c r="D47" s="55"/>
      <c r="E47" s="55">
        <v>341.82</v>
      </c>
      <c r="F47" s="56" t="s">
        <v>115</v>
      </c>
      <c r="G47" s="61" t="s">
        <v>114</v>
      </c>
    </row>
    <row r="48" spans="1:7" s="47" customFormat="1" outlineLevel="1">
      <c r="A48" s="43">
        <v>13</v>
      </c>
      <c r="B48" s="44" t="s">
        <v>81</v>
      </c>
      <c r="C48" s="55">
        <f>SUM(D48:E48)</f>
        <v>1748.57</v>
      </c>
      <c r="D48" s="55">
        <v>1748.57</v>
      </c>
      <c r="E48" s="55"/>
      <c r="F48" s="56" t="s">
        <v>114</v>
      </c>
      <c r="G48" s="61" t="s">
        <v>114</v>
      </c>
    </row>
    <row r="49" spans="1:7" s="47" customFormat="1" outlineLevel="1">
      <c r="A49" s="43">
        <v>14</v>
      </c>
      <c r="B49" s="44" t="s">
        <v>82</v>
      </c>
      <c r="C49" s="55">
        <f>SUM(D49:E49)</f>
        <v>387.1</v>
      </c>
      <c r="D49" s="55">
        <v>387.1</v>
      </c>
      <c r="E49" s="55"/>
      <c r="F49" s="56" t="s">
        <v>114</v>
      </c>
      <c r="G49" s="61" t="s">
        <v>114</v>
      </c>
    </row>
    <row r="50" spans="1:7" s="47" customFormat="1" outlineLevel="1">
      <c r="A50" s="43">
        <v>15</v>
      </c>
      <c r="B50" s="44" t="s">
        <v>83</v>
      </c>
      <c r="C50" s="55">
        <f>SUM(D50:E50)</f>
        <v>770.17</v>
      </c>
      <c r="D50" s="55"/>
      <c r="E50" s="55">
        <v>770.17</v>
      </c>
      <c r="F50" s="56" t="s">
        <v>115</v>
      </c>
      <c r="G50" s="61" t="s">
        <v>114</v>
      </c>
    </row>
    <row r="51" spans="1:7" s="47" customFormat="1" outlineLevel="1">
      <c r="A51" s="43">
        <v>16</v>
      </c>
      <c r="B51" s="44" t="s">
        <v>84</v>
      </c>
      <c r="C51" s="55">
        <f>SUM(D51:E51)</f>
        <v>2134.37</v>
      </c>
      <c r="D51" s="55"/>
      <c r="E51" s="55">
        <v>2134.37</v>
      </c>
      <c r="F51" s="56" t="s">
        <v>114</v>
      </c>
      <c r="G51" s="61" t="s">
        <v>114</v>
      </c>
    </row>
    <row r="52" spans="1:7" s="47" customFormat="1" outlineLevel="1">
      <c r="A52" s="43">
        <v>17</v>
      </c>
      <c r="B52" s="44" t="s">
        <v>85</v>
      </c>
      <c r="C52" s="55">
        <f>SUM(D52:E52)</f>
        <v>3665.56</v>
      </c>
      <c r="D52" s="55"/>
      <c r="E52" s="55">
        <v>3665.56</v>
      </c>
      <c r="F52" s="56" t="s">
        <v>114</v>
      </c>
      <c r="G52" s="61" t="s">
        <v>114</v>
      </c>
    </row>
    <row r="53" spans="1:7" s="47" customFormat="1" outlineLevel="1">
      <c r="A53" s="43">
        <v>18</v>
      </c>
      <c r="B53" s="44" t="s">
        <v>116</v>
      </c>
      <c r="C53" s="55">
        <f>SUM(D53:E53)</f>
        <v>1091.2</v>
      </c>
      <c r="D53" s="55">
        <v>1091.2</v>
      </c>
      <c r="E53" s="55"/>
      <c r="F53" s="56" t="s">
        <v>115</v>
      </c>
      <c r="G53" s="61" t="s">
        <v>114</v>
      </c>
    </row>
    <row r="54" spans="1:7" s="47" customFormat="1" outlineLevel="1">
      <c r="A54" s="43">
        <v>19</v>
      </c>
      <c r="B54" s="44" t="s">
        <v>86</v>
      </c>
      <c r="C54" s="55">
        <f>SUM(D54:E54)</f>
        <v>923.14</v>
      </c>
      <c r="D54" s="55"/>
      <c r="E54" s="55">
        <v>923.14</v>
      </c>
      <c r="F54" s="56" t="s">
        <v>114</v>
      </c>
      <c r="G54" s="61" t="s">
        <v>114</v>
      </c>
    </row>
    <row r="55" spans="1:7" s="47" customFormat="1" outlineLevel="1">
      <c r="A55" s="43">
        <v>20</v>
      </c>
      <c r="B55" s="44" t="s">
        <v>87</v>
      </c>
      <c r="C55" s="55">
        <f>SUM(D55:E55)</f>
        <v>442.21</v>
      </c>
      <c r="D55" s="55"/>
      <c r="E55" s="55">
        <v>442.21</v>
      </c>
      <c r="F55" s="56" t="s">
        <v>114</v>
      </c>
      <c r="G55" s="61" t="s">
        <v>114</v>
      </c>
    </row>
    <row r="56" spans="1:7" s="47" customFormat="1" outlineLevel="1">
      <c r="A56" s="43">
        <v>21</v>
      </c>
      <c r="B56" s="44" t="s">
        <v>88</v>
      </c>
      <c r="C56" s="55">
        <f>SUM(D56:E56)</f>
        <v>776.57</v>
      </c>
      <c r="D56" s="55"/>
      <c r="E56" s="55">
        <v>776.57</v>
      </c>
      <c r="F56" s="56" t="s">
        <v>114</v>
      </c>
      <c r="G56" s="61" t="s">
        <v>114</v>
      </c>
    </row>
    <row r="57" spans="1:7" s="47" customFormat="1" outlineLevel="1">
      <c r="A57" s="43">
        <v>22</v>
      </c>
      <c r="B57" s="44" t="s">
        <v>89</v>
      </c>
      <c r="C57" s="55">
        <f>SUM(D57:E57)</f>
        <v>508.66</v>
      </c>
      <c r="D57" s="55"/>
      <c r="E57" s="55">
        <v>508.66</v>
      </c>
      <c r="F57" s="56" t="s">
        <v>114</v>
      </c>
      <c r="G57" s="61" t="s">
        <v>114</v>
      </c>
    </row>
    <row r="58" spans="1:7" s="47" customFormat="1" outlineLevel="1">
      <c r="A58" s="43">
        <v>23</v>
      </c>
      <c r="B58" s="44" t="s">
        <v>90</v>
      </c>
      <c r="C58" s="55">
        <f>SUM(D58:E58)</f>
        <v>351.45</v>
      </c>
      <c r="D58" s="55"/>
      <c r="E58" s="55">
        <v>351.45</v>
      </c>
      <c r="F58" s="56" t="s">
        <v>114</v>
      </c>
      <c r="G58" s="61" t="s">
        <v>114</v>
      </c>
    </row>
    <row r="59" spans="1:7" s="47" customFormat="1" outlineLevel="1">
      <c r="A59" s="43">
        <v>24</v>
      </c>
      <c r="B59" s="44" t="s">
        <v>91</v>
      </c>
      <c r="C59" s="55">
        <f>SUM(D59:E59)</f>
        <v>342.19</v>
      </c>
      <c r="D59" s="55"/>
      <c r="E59" s="55">
        <v>342.19</v>
      </c>
      <c r="F59" s="56" t="s">
        <v>114</v>
      </c>
      <c r="G59" s="61" t="s">
        <v>114</v>
      </c>
    </row>
    <row r="60" spans="1:7" s="47" customFormat="1" outlineLevel="1">
      <c r="A60" s="43">
        <v>25</v>
      </c>
      <c r="B60" s="44" t="s">
        <v>92</v>
      </c>
      <c r="C60" s="55">
        <f>SUM(D60:E60)</f>
        <v>379.18</v>
      </c>
      <c r="D60" s="55"/>
      <c r="E60" s="55">
        <v>379.18</v>
      </c>
      <c r="F60" s="56" t="s">
        <v>114</v>
      </c>
      <c r="G60" s="61" t="s">
        <v>114</v>
      </c>
    </row>
    <row r="61" spans="1:7" s="47" customFormat="1" outlineLevel="1">
      <c r="A61" s="43">
        <v>26</v>
      </c>
      <c r="B61" s="44" t="s">
        <v>93</v>
      </c>
      <c r="C61" s="55">
        <f>SUM(D61:E61)</f>
        <v>341.82</v>
      </c>
      <c r="D61" s="55"/>
      <c r="E61" s="55">
        <v>341.82</v>
      </c>
      <c r="F61" s="56" t="s">
        <v>115</v>
      </c>
      <c r="G61" s="61" t="s">
        <v>114</v>
      </c>
    </row>
    <row r="62" spans="1:7" s="47" customFormat="1" outlineLevel="1">
      <c r="A62" s="43">
        <v>27</v>
      </c>
      <c r="B62" s="44" t="s">
        <v>94</v>
      </c>
      <c r="C62" s="55">
        <f>SUM(D62:E62)</f>
        <v>862.35</v>
      </c>
      <c r="D62" s="55">
        <v>862.35</v>
      </c>
      <c r="E62" s="55"/>
      <c r="F62" s="56" t="s">
        <v>115</v>
      </c>
      <c r="G62" s="61" t="s">
        <v>114</v>
      </c>
    </row>
    <row r="63" spans="1:7" s="47" customFormat="1" outlineLevel="1">
      <c r="A63" s="43">
        <v>28</v>
      </c>
      <c r="B63" s="44" t="s">
        <v>95</v>
      </c>
      <c r="C63" s="55">
        <f>SUM(D63:E63)</f>
        <v>1383.35</v>
      </c>
      <c r="D63" s="55">
        <v>1383.35</v>
      </c>
      <c r="E63" s="55"/>
      <c r="F63" s="56" t="s">
        <v>115</v>
      </c>
      <c r="G63" s="61" t="s">
        <v>114</v>
      </c>
    </row>
    <row r="64" spans="1:7" s="47" customFormat="1" outlineLevel="1">
      <c r="A64" s="43">
        <v>29</v>
      </c>
      <c r="B64" s="44" t="s">
        <v>96</v>
      </c>
      <c r="C64" s="55">
        <f>SUM(D64:E64)</f>
        <v>684.15</v>
      </c>
      <c r="D64" s="55">
        <v>684.15</v>
      </c>
      <c r="E64" s="55"/>
      <c r="F64" s="56" t="s">
        <v>114</v>
      </c>
      <c r="G64" s="61" t="s">
        <v>114</v>
      </c>
    </row>
    <row r="65" spans="1:7" s="47" customFormat="1" outlineLevel="1">
      <c r="A65" s="43">
        <v>30</v>
      </c>
      <c r="B65" s="44" t="s">
        <v>97</v>
      </c>
      <c r="C65" s="55">
        <f>SUM(D65:E65)</f>
        <v>449.14</v>
      </c>
      <c r="D65" s="55">
        <v>449.14</v>
      </c>
      <c r="E65" s="55"/>
      <c r="F65" s="56" t="s">
        <v>115</v>
      </c>
      <c r="G65" s="61" t="s">
        <v>114</v>
      </c>
    </row>
    <row r="66" spans="1:7" s="47" customFormat="1" outlineLevel="1">
      <c r="A66" s="43">
        <v>31</v>
      </c>
      <c r="B66" s="44" t="s">
        <v>98</v>
      </c>
      <c r="C66" s="55">
        <f>SUM(D66:E66)</f>
        <v>485.07</v>
      </c>
      <c r="D66" s="55">
        <v>485.07</v>
      </c>
      <c r="E66" s="55"/>
      <c r="F66" s="56" t="s">
        <v>115</v>
      </c>
      <c r="G66" s="61" t="s">
        <v>114</v>
      </c>
    </row>
    <row r="67" spans="1:7" s="47" customFormat="1" outlineLevel="1">
      <c r="A67" s="43">
        <v>32</v>
      </c>
      <c r="B67" s="44" t="s">
        <v>99</v>
      </c>
      <c r="C67" s="55">
        <f>SUM(D67:E67)</f>
        <v>64.2</v>
      </c>
      <c r="D67" s="55"/>
      <c r="E67" s="55">
        <v>64.2</v>
      </c>
      <c r="F67" s="56" t="s">
        <v>115</v>
      </c>
      <c r="G67" s="61" t="s">
        <v>114</v>
      </c>
    </row>
    <row r="68" spans="1:7" s="47" customFormat="1" outlineLevel="1">
      <c r="A68" s="43">
        <v>33</v>
      </c>
      <c r="B68" s="44" t="s">
        <v>100</v>
      </c>
      <c r="C68" s="55">
        <f>SUM(D68:E68)</f>
        <v>64.2</v>
      </c>
      <c r="D68" s="55"/>
      <c r="E68" s="55">
        <v>64.2</v>
      </c>
      <c r="F68" s="56" t="s">
        <v>115</v>
      </c>
      <c r="G68" s="61" t="s">
        <v>114</v>
      </c>
    </row>
    <row r="69" spans="1:7" s="47" customFormat="1" outlineLevel="1">
      <c r="A69" s="43">
        <v>34</v>
      </c>
      <c r="B69" s="44" t="s">
        <v>101</v>
      </c>
      <c r="C69" s="55">
        <f>SUM(D69:E69)</f>
        <v>64.2</v>
      </c>
      <c r="D69" s="55"/>
      <c r="E69" s="55">
        <v>64.2</v>
      </c>
      <c r="F69" s="56" t="s">
        <v>115</v>
      </c>
      <c r="G69" s="61" t="s">
        <v>114</v>
      </c>
    </row>
    <row r="70" spans="1:7" s="47" customFormat="1" outlineLevel="1">
      <c r="A70" s="43">
        <v>35</v>
      </c>
      <c r="B70" s="44" t="s">
        <v>102</v>
      </c>
      <c r="C70" s="55">
        <f>SUM(D70:E70)</f>
        <v>64.2</v>
      </c>
      <c r="D70" s="55"/>
      <c r="E70" s="55">
        <v>64.2</v>
      </c>
      <c r="F70" s="56" t="s">
        <v>115</v>
      </c>
      <c r="G70" s="61" t="s">
        <v>114</v>
      </c>
    </row>
    <row r="71" spans="1:7" s="47" customFormat="1" outlineLevel="1">
      <c r="A71" s="43">
        <v>36</v>
      </c>
      <c r="B71" s="44" t="s">
        <v>103</v>
      </c>
      <c r="C71" s="55">
        <f>SUM(D71:E71)</f>
        <v>64.2</v>
      </c>
      <c r="D71" s="55"/>
      <c r="E71" s="55">
        <v>64.2</v>
      </c>
      <c r="F71" s="56" t="s">
        <v>115</v>
      </c>
      <c r="G71" s="61" t="s">
        <v>114</v>
      </c>
    </row>
    <row r="72" spans="1:7" s="47" customFormat="1" outlineLevel="1">
      <c r="A72" s="43">
        <v>37</v>
      </c>
      <c r="B72" s="44" t="s">
        <v>117</v>
      </c>
      <c r="C72" s="55">
        <f>SUM(D72:E72)</f>
        <v>616.37</v>
      </c>
      <c r="D72" s="55">
        <v>616.37</v>
      </c>
      <c r="E72" s="55"/>
      <c r="F72" s="56" t="s">
        <v>115</v>
      </c>
      <c r="G72" s="61" t="s">
        <v>114</v>
      </c>
    </row>
    <row r="73" spans="1:7" s="47" customFormat="1" outlineLevel="1">
      <c r="A73" s="43">
        <v>38</v>
      </c>
      <c r="B73" s="44" t="s">
        <v>118</v>
      </c>
      <c r="C73" s="55">
        <f>SUM(D73:E73)</f>
        <v>988.76</v>
      </c>
      <c r="D73" s="55">
        <v>988.76</v>
      </c>
      <c r="E73" s="55"/>
      <c r="F73" s="56" t="s">
        <v>115</v>
      </c>
      <c r="G73" s="61" t="s">
        <v>114</v>
      </c>
    </row>
    <row r="74" spans="1:7" s="47" customFormat="1" outlineLevel="1">
      <c r="A74" s="43">
        <v>39</v>
      </c>
      <c r="B74" s="44" t="s">
        <v>119</v>
      </c>
      <c r="C74" s="55">
        <f>SUM(D74:E74)</f>
        <v>385.09</v>
      </c>
      <c r="D74" s="55">
        <v>385.09</v>
      </c>
      <c r="E74" s="55"/>
      <c r="F74" s="56" t="s">
        <v>115</v>
      </c>
      <c r="G74" s="61" t="s">
        <v>114</v>
      </c>
    </row>
    <row r="75" spans="1:7" s="47" customFormat="1" outlineLevel="1">
      <c r="A75" s="43">
        <v>40</v>
      </c>
      <c r="B75" s="44" t="s">
        <v>120</v>
      </c>
      <c r="C75" s="55">
        <f>SUM(D75:E75)</f>
        <v>389.51</v>
      </c>
      <c r="D75" s="55">
        <v>389.51</v>
      </c>
      <c r="E75" s="55"/>
      <c r="F75" s="56" t="s">
        <v>115</v>
      </c>
      <c r="G75" s="61" t="s">
        <v>114</v>
      </c>
    </row>
    <row r="76" spans="1:7" s="47" customFormat="1" outlineLevel="1">
      <c r="A76" s="43">
        <v>41</v>
      </c>
      <c r="B76" s="44" t="s">
        <v>104</v>
      </c>
      <c r="C76" s="55">
        <f>SUM(D76:E76)</f>
        <v>64.2</v>
      </c>
      <c r="D76" s="55"/>
      <c r="E76" s="55">
        <v>64.2</v>
      </c>
      <c r="F76" s="56" t="s">
        <v>115</v>
      </c>
      <c r="G76" s="61" t="s">
        <v>114</v>
      </c>
    </row>
    <row r="77" spans="1:7" s="47" customFormat="1" outlineLevel="1">
      <c r="A77" s="43">
        <v>42</v>
      </c>
      <c r="B77" s="44" t="s">
        <v>105</v>
      </c>
      <c r="C77" s="55">
        <f>SUM(D77:E77)</f>
        <v>64.2</v>
      </c>
      <c r="D77" s="55"/>
      <c r="E77" s="55">
        <v>64.2</v>
      </c>
      <c r="F77" s="56" t="s">
        <v>115</v>
      </c>
      <c r="G77" s="61" t="s">
        <v>114</v>
      </c>
    </row>
    <row r="78" spans="1:7" s="47" customFormat="1" outlineLevel="1">
      <c r="A78" s="43">
        <v>43</v>
      </c>
      <c r="B78" s="44" t="s">
        <v>106</v>
      </c>
      <c r="C78" s="55">
        <f>SUM(D78:E78)</f>
        <v>64.2</v>
      </c>
      <c r="D78" s="55"/>
      <c r="E78" s="55">
        <v>64.2</v>
      </c>
      <c r="F78" s="56" t="s">
        <v>115</v>
      </c>
      <c r="G78" s="61" t="s">
        <v>114</v>
      </c>
    </row>
    <row r="79" spans="1:7" s="47" customFormat="1" outlineLevel="1">
      <c r="A79" s="43">
        <v>44</v>
      </c>
      <c r="B79" s="44" t="s">
        <v>107</v>
      </c>
      <c r="C79" s="55">
        <f>SUM(D79:E79)</f>
        <v>64.2</v>
      </c>
      <c r="D79" s="55"/>
      <c r="E79" s="55">
        <v>64.2</v>
      </c>
      <c r="F79" s="56" t="s">
        <v>115</v>
      </c>
      <c r="G79" s="61" t="s">
        <v>114</v>
      </c>
    </row>
    <row r="80" spans="1:7" s="47" customFormat="1" outlineLevel="1">
      <c r="A80" s="43">
        <v>45</v>
      </c>
      <c r="B80" s="44" t="s">
        <v>108</v>
      </c>
      <c r="C80" s="55">
        <f>SUM(D80:E80)</f>
        <v>64.2</v>
      </c>
      <c r="D80" s="55"/>
      <c r="E80" s="55">
        <v>64.2</v>
      </c>
      <c r="F80" s="56" t="s">
        <v>115</v>
      </c>
      <c r="G80" s="61" t="s">
        <v>114</v>
      </c>
    </row>
    <row r="81" spans="1:7" s="48" customFormat="1" ht="31.5">
      <c r="A81" s="60"/>
      <c r="B81" s="60" t="s">
        <v>55</v>
      </c>
      <c r="C81" s="54">
        <f>SUM(D81:E81)</f>
        <v>1395.46</v>
      </c>
      <c r="D81" s="54">
        <f>SUM(D82:D84)</f>
        <v>1395.46</v>
      </c>
      <c r="E81" s="52">
        <f t="shared" ref="E81" si="6">SUM(E82:E84)</f>
        <v>0</v>
      </c>
      <c r="F81" s="56"/>
      <c r="G81" s="61"/>
    </row>
    <row r="82" spans="1:7" s="47" customFormat="1" outlineLevel="1">
      <c r="A82" s="43">
        <v>1</v>
      </c>
      <c r="B82" s="44" t="s">
        <v>109</v>
      </c>
      <c r="C82" s="55">
        <f>SUM(D82:E82)</f>
        <v>582.41999999999996</v>
      </c>
      <c r="D82" s="55">
        <v>582.41999999999996</v>
      </c>
      <c r="E82" s="56"/>
      <c r="F82" s="56" t="s">
        <v>114</v>
      </c>
      <c r="G82" s="61" t="s">
        <v>114</v>
      </c>
    </row>
    <row r="83" spans="1:7" s="47" customFormat="1" outlineLevel="1">
      <c r="A83" s="43">
        <f>A82+1</f>
        <v>2</v>
      </c>
      <c r="B83" s="44" t="s">
        <v>110</v>
      </c>
      <c r="C83" s="55">
        <f>SUM(D83:E83)</f>
        <v>271.01</v>
      </c>
      <c r="D83" s="55">
        <v>271.01</v>
      </c>
      <c r="E83" s="56"/>
      <c r="F83" s="56" t="s">
        <v>114</v>
      </c>
      <c r="G83" s="61" t="s">
        <v>114</v>
      </c>
    </row>
    <row r="84" spans="1:7" s="47" customFormat="1" outlineLevel="1">
      <c r="A84" s="43">
        <f>A83+1</f>
        <v>3</v>
      </c>
      <c r="B84" s="44" t="s">
        <v>111</v>
      </c>
      <c r="C84" s="55">
        <f>SUM(D84:E84)</f>
        <v>542.03</v>
      </c>
      <c r="D84" s="55">
        <v>542.03</v>
      </c>
      <c r="E84" s="56"/>
      <c r="F84" s="56" t="s">
        <v>114</v>
      </c>
      <c r="G84" s="61" t="s">
        <v>114</v>
      </c>
    </row>
    <row r="88" spans="1:7">
      <c r="A88" s="42"/>
    </row>
    <row r="91" spans="1:7">
      <c r="A91" s="42"/>
    </row>
  </sheetData>
  <mergeCells count="11">
    <mergeCell ref="F33:F35"/>
    <mergeCell ref="G33:G35"/>
    <mergeCell ref="A1:E1"/>
    <mergeCell ref="A29:E29"/>
    <mergeCell ref="A5:B5"/>
    <mergeCell ref="A18:B18"/>
    <mergeCell ref="A30:B30"/>
    <mergeCell ref="A34:B34"/>
    <mergeCell ref="A4:E4"/>
    <mergeCell ref="A17:E17"/>
    <mergeCell ref="A31:B31"/>
  </mergeCells>
  <pageMargins left="0.59055118110236227" right="0.19685039370078741" top="0.31496062992125984" bottom="0.31496062992125984" header="0.31496062992125984" footer="0.31496062992125984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кап ремонты</vt:lpstr>
      <vt:lpstr>Стр-во Коммун.</vt:lpstr>
      <vt:lpstr>'кап ремонты'!Заголовки_для_печати</vt:lpstr>
      <vt:lpstr>'Стр-во Коммун.'!Заголовки_для_печати</vt:lpstr>
      <vt:lpstr>'кап ремонты'!Область_печати</vt:lpstr>
      <vt:lpstr>'Стр-во Коммун.'!Область_печати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2022-02-25T07:45:44Z</dcterms:modified>
</cp:coreProperties>
</file>